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xr:revisionPtr revIDLastSave="0" documentId="13_ncr:1_{503DEFA5-3E4A-4377-AFE7-BB2FFEA8EB25}" xr6:coauthVersionLast="47" xr6:coauthVersionMax="47" xr10:uidLastSave="{00000000-0000-0000-0000-000000000000}"/>
  <bookViews>
    <workbookView xWindow="-108" yWindow="-108" windowWidth="23256" windowHeight="13176" activeTab="2" xr2:uid="{00000000-000D-0000-FFFF-FFFF00000000}"/>
  </bookViews>
  <sheets>
    <sheet name="Rev 1" sheetId="2" r:id="rId1"/>
    <sheet name="Rev 0" sheetId="3" r:id="rId2"/>
    <sheet name="Revizyon Tablosu" sheetId="4" r:id="rId3"/>
  </sheets>
  <definedNames>
    <definedName name="aaa" localSheetId="1">#REF!</definedName>
    <definedName name="aaa">#REF!</definedName>
    <definedName name="ADA" localSheetId="1">#REF!</definedName>
    <definedName name="ADA">#REF!</definedName>
    <definedName name="ADAM" localSheetId="1">#REF!</definedName>
    <definedName name="ADAM">#REF!</definedName>
    <definedName name="FE" localSheetId="1">#REF!</definedName>
    <definedName name="FE">#REF!</definedName>
    <definedName name="MADAM" localSheetId="1">#REF!</definedName>
    <definedName name="MADAM">#REF!</definedName>
    <definedName name="Satınalmaetkik1" localSheetId="1">#REF!</definedName>
    <definedName name="Satınalmaetkik1">#REF!</definedName>
    <definedName name="sdsd" localSheetId="1">#REF!</definedName>
    <definedName name="sdsd">#REF!</definedName>
    <definedName name="SONUÇ" localSheetId="1">#REF!</definedName>
    <definedName name="SONUÇ">#REF!</definedName>
    <definedName name="ssd" localSheetId="1">#REF!</definedName>
    <definedName name="ssd">#REF!</definedName>
    <definedName name="veri" localSheetId="1">#REF!</definedName>
    <definedName name="veri">#REF!</definedName>
    <definedName name="_xlnm.Print_Titles" localSheetId="1">'Rev 0'!$1:$3</definedName>
    <definedName name="_xlnm.Print_Titles" localSheetId="0">'Rev 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 l="1"/>
  <c r="J20" i="2" s="1"/>
  <c r="I6" i="2" l="1"/>
  <c r="J6" i="2" s="1"/>
  <c r="I7" i="2"/>
  <c r="J7" i="2" s="1"/>
  <c r="I8" i="2"/>
  <c r="J8" i="2" s="1"/>
  <c r="I9" i="2"/>
  <c r="J9" i="2" s="1"/>
  <c r="I10" i="2"/>
  <c r="J10" i="2" s="1"/>
  <c r="I11" i="2"/>
  <c r="J11" i="2" s="1"/>
  <c r="I12" i="2"/>
  <c r="J12" i="2" s="1"/>
  <c r="I13" i="2"/>
  <c r="J13" i="2" s="1"/>
  <c r="I14" i="2"/>
  <c r="J14" i="2" s="1"/>
  <c r="I15" i="2"/>
  <c r="J15" i="2" s="1"/>
  <c r="I16" i="2"/>
  <c r="J16" i="2" s="1"/>
  <c r="I17" i="2"/>
  <c r="J17" i="2" s="1"/>
  <c r="I18" i="2"/>
  <c r="J18" i="2" s="1"/>
  <c r="I19" i="2"/>
  <c r="J19" i="2" s="1"/>
  <c r="I21" i="2"/>
  <c r="J21" i="2" s="1"/>
  <c r="I5" i="2"/>
  <c r="J5" i="2" s="1"/>
</calcChain>
</file>

<file path=xl/sharedStrings.xml><?xml version="1.0" encoding="utf-8"?>
<sst xmlns="http://schemas.openxmlformats.org/spreadsheetml/2006/main" count="528" uniqueCount="297">
  <si>
    <t>NO</t>
  </si>
  <si>
    <t>İLGİLİ TARAF</t>
  </si>
  <si>
    <t>OLASILIK</t>
  </si>
  <si>
    <t>ŞİDDET</t>
  </si>
  <si>
    <t>RİSK DEĞERİ</t>
  </si>
  <si>
    <t>MEVCUT DURUM</t>
  </si>
  <si>
    <t>HEDEF</t>
  </si>
  <si>
    <t>FIRSAT</t>
  </si>
  <si>
    <t>SORUMLU</t>
  </si>
  <si>
    <t>RİSK OLUŞTU İSE İSE DF NO</t>
  </si>
  <si>
    <t xml:space="preserve">Üst Yönetim </t>
  </si>
  <si>
    <t xml:space="preserve">Basit ve düşük maliyetli enerji tasarruflarının gerçekleştirilmesi </t>
  </si>
  <si>
    <t>Üst yönetim, Personel D. B.</t>
  </si>
  <si>
    <t>Üst yönetimin üzerinde anlaştığı  enerji politikasında tüm unsurlar tanımlanmıştır</t>
  </si>
  <si>
    <t xml:space="preserve">Enerji politikasında yer verilen tüm unsurların enerji amaç ve hedefleri ile uyumlu olarak hayata geçirilmesi takip edilecek </t>
  </si>
  <si>
    <t>Üst yönetim, Enerji Yönetim Birimi</t>
  </si>
  <si>
    <t>Önemli enerji kullanımları üzerinde etkisi olanlar dahil tüm çalışanlar için görev, sorumluluk ve yetkiler tanımlandı</t>
  </si>
  <si>
    <t>Enerji verimliliği  üzerine öneri gelmiyor</t>
  </si>
  <si>
    <t>Verimli enerji kullanımı</t>
  </si>
  <si>
    <t>Personel D.B., Enerji Yönetim Birimi</t>
  </si>
  <si>
    <t>ÖEK SAHİPLERİ, ENERJİ YÖNETİM BİRİMİ</t>
  </si>
  <si>
    <t>Enerji amaç ve hedefleri bağlamında oluşturulan enerji eylem planları oluşturuldu</t>
  </si>
  <si>
    <t>Enerji Etüdünün yaptırılması.</t>
  </si>
  <si>
    <t>ÖNEMLİ ENERJİ KULLANIM ALANLARI (ÖEK)</t>
  </si>
  <si>
    <t>ÖEK Sahipleri, Enerji Yönetim Birimi</t>
  </si>
  <si>
    <t xml:space="preserve">Enerji Yönetim Birimi </t>
  </si>
  <si>
    <t xml:space="preserve">Enerji tedariki ve kesintisinde yaşanılan sorunlar </t>
  </si>
  <si>
    <t>Yapı İşleri D.B.</t>
  </si>
  <si>
    <t>Talimatlar</t>
  </si>
  <si>
    <t>Taployu oluştururken kuruluşunuzun enerji yönetimini etkileyen iç ve dış unusurlar ve ilgili tarafların gereksinim beklentilerini dikkate alarak yapılan analiz (boşluk, pestel, paydaş, swot vb.) sonuçlarından yararlanın</t>
  </si>
  <si>
    <t>Risklerinizi derecelendirin, kabul edilebilir risklerin dışında kalan riskleriniz için eylem planları oluşturun.</t>
  </si>
  <si>
    <t>Her bir eylem sonrası riskin hedeflenen kabul edilebilir dereceye indirgendiğini kontrol edin.</t>
  </si>
  <si>
    <t>Analizler sonrası belirlediğiniz fırsatlara tabloda yer verin, her bir fırsat için eylem planı oluşturarak sonucunu takip edin.</t>
  </si>
  <si>
    <t>TAMAMLANMA TARİHİ</t>
  </si>
  <si>
    <t>PLANLANAN</t>
  </si>
  <si>
    <t>GERÇEKLEŞEN</t>
  </si>
  <si>
    <t>RİSK DERECELENDİRME</t>
  </si>
  <si>
    <t>RİSK SEVİYESİ</t>
  </si>
  <si>
    <t>ALINACAK ÖNLEM</t>
  </si>
  <si>
    <t>GÖZDEN GEÇİRME PERİYODU</t>
  </si>
  <si>
    <t>BAĞLAM</t>
  </si>
  <si>
    <t>İÇ HUSUS</t>
  </si>
  <si>
    <t>DIŞ HUUS</t>
  </si>
  <si>
    <t>FAALİYET AÇIKLAMASI</t>
  </si>
  <si>
    <t>İÇ</t>
  </si>
  <si>
    <t>RİSK VE FIRSAT DEĞERLENDİRME TABLOSU (ENERJİ)</t>
  </si>
  <si>
    <t>RİSK TANIMI</t>
  </si>
  <si>
    <t>Enerji maliyeti tasarrufları konusundaki farkındalık ve bilgi eksikliğinin enerji tüketimlerinde artışa neden olması</t>
  </si>
  <si>
    <t>Yayılım ve uygulamadaki sıkıntıların giderilmesi</t>
  </si>
  <si>
    <t>Üst yönetim mali yatırım gerekmeksizin basit düşük maliyetli önlemleri yeterli düzeyde gerçekleştirmemiş</t>
  </si>
  <si>
    <t>Finansal, İK</t>
  </si>
  <si>
    <t>KAYNAK
(Finansal, İnsan Kaynağı-İK, Teknolojik)</t>
  </si>
  <si>
    <t>Mevcut Personel için: Eylül 2024
İşe Yeni Başlayan Personel için: Her işe başlayışta</t>
  </si>
  <si>
    <t>Yılda 1 kez</t>
  </si>
  <si>
    <t>Üst yönetimin Enerji Politikası ile vermiş olduğu taahhüdün gerçekleşmemesi</t>
  </si>
  <si>
    <t>Mevcut personele ve işe yeni başlayan personele enerji verimliliği ile ilgili eğitim verilerek farkındalık artırılacak</t>
  </si>
  <si>
    <t>Enerji Politikası ve üst yönetimin politika kapsamında birimlerden beklentisi tüm birimlere yazılı olarak duyurulacak</t>
  </si>
  <si>
    <t>İK, Teknolojik</t>
  </si>
  <si>
    <t>Haziran 2024</t>
  </si>
  <si>
    <t>Enerji kullanımı ile ilgili kişiler için görev, sorumluluk ve yetkilerin benimsenmemiş olması</t>
  </si>
  <si>
    <t>Tüm Birimler</t>
  </si>
  <si>
    <t>Tüm personelin enerji konusundaki sorumluluğunun farkında olması</t>
  </si>
  <si>
    <t>Enerji tüketiminde azalma sağlanması</t>
  </si>
  <si>
    <t>Öneri sisteminin etkin kullanılmaması</t>
  </si>
  <si>
    <t>Öneri sisteminin aktif olarak kullanılması</t>
  </si>
  <si>
    <t>Genel Sekreterlik</t>
  </si>
  <si>
    <t>Öneri sistemiyle ilgili düzenli olarak tüm personele bilgilendirme e-postaları gönderilecek</t>
  </si>
  <si>
    <t>Genel Sekreterlik, Enerji Yönetim Birimi</t>
  </si>
  <si>
    <t>Aralık 2024</t>
  </si>
  <si>
    <t>Bakım personelinin ve ÖEK sahiplerinin enerji verimliliği konusunda bilgisiz/duyarsız olmasının enerjinin verimli kullanılmamasına neden olması</t>
  </si>
  <si>
    <t>Bakım personeli ve ÖEK sahipleri tarafından enerji verimli bir şekilde kullanılmıyor</t>
  </si>
  <si>
    <t>İç ve dış kaynaklı eğitimlerle enerjinin verimli bir şekilde kullanılması sağlanacak</t>
  </si>
  <si>
    <t>Mayıs, 2024</t>
  </si>
  <si>
    <t>FAALİYET SONRASI RİSK SEVİYESİ (OlasılıkxEtki)</t>
  </si>
  <si>
    <t>Amaç ve hedefler, 2024 yılı için enerji etüdü baz alınarak oluşturuldu; 2025 ve 2026 yılı için tahmini veriler kullanıldı</t>
  </si>
  <si>
    <t>Enerji amaç ve hedeflerinin gerçekçi belirlenmemesi</t>
  </si>
  <si>
    <t>ÖEK bazlı tüm enerji amaç ve hedeflerinin enerji etüdü baz alınarak belirlenmesi</t>
  </si>
  <si>
    <t>Enerji etüdü tamamlandıktan sonra, gelecek yıllara ait ÖEK bazlı enerji amaç ve hedefleri daha gerçekçi belirlenecek</t>
  </si>
  <si>
    <t>Finansal, İK, Teknolojik</t>
  </si>
  <si>
    <t>Yapı İşleri ve Teknik D. B.</t>
  </si>
  <si>
    <t>Eylem planlarının etkin ve verimli olarak uygulanması</t>
  </si>
  <si>
    <t>Enerji amaç ve hedefleri bağlamında oluşturulan enerji eylem planlarlarının sahiplenilmemesi</t>
  </si>
  <si>
    <t>Eylem planlarının sahiplenmesi ve hayata geçirilmesinde birim yöneticileri, çalışanlarına örnek ve önder olacak, periyodik olarak kontrol edecek</t>
  </si>
  <si>
    <t>İK</t>
  </si>
  <si>
    <t>BirimYöneticileri , Enerji Yönetim Birimi</t>
  </si>
  <si>
    <t xml:space="preserve">5627 Sayılı Enerji Verimliliği Kanunu gereği yapılması zorunlu Enerji Etüdünün yaptırılmaması </t>
  </si>
  <si>
    <t>Kamu binaları için 10 bin m2 veya yıllık toplam enerji tüketimi 250 TEP üzeri binalar için 2023 yılına kadar etüt zorunluluğu bulunmakta olup en son etüt 2017 yılında yapılmıştır, bir sonraki etüt 2024 yılında yapılmalıdır</t>
  </si>
  <si>
    <t>2024 sonuna kadar Enerji Etüdünün yaptırılması.</t>
  </si>
  <si>
    <t>7 yılda bir</t>
  </si>
  <si>
    <t>Kamu binaları için 10 bin m2 veya yıllık toplam enerji tüketimi 250 TEP üzerinde Enerji Yöneticisi bulundurma zorunluluğu olup Enstitüde görevlendirme yapılmıştır</t>
  </si>
  <si>
    <t xml:space="preserve">Enerji Yöneticisi olarak görevlendirilen personelin kurumdan ayrılması 
</t>
  </si>
  <si>
    <t>Mevcut personelden mevzuat şartlarına uygun nitelikte bir personel belirlenerek Enerji Yöneticisi sertifikası alması sağlanacak</t>
  </si>
  <si>
    <t>Yapı İşleri ve Teknik D. B., Personel D. B.</t>
  </si>
  <si>
    <t>Enerji Yöneticisinin kurumdan ayrılışını takiben 6 ay içinde</t>
  </si>
  <si>
    <t>ÖEK bazlı bina işletme kontrol formu oluşturuldu</t>
  </si>
  <si>
    <t>Ocak 2024</t>
  </si>
  <si>
    <t>ÖEK lere yönelik bina işletme (operasyonel) kontrolünün etkin yapılmaması nedeniyle enerji tüketiminin düşürülememesi</t>
  </si>
  <si>
    <t>ÖEK sahiplerinin bina işeltme kontrolüyle ilgili bilgilendirilmesi</t>
  </si>
  <si>
    <t>ÖEK lere yönelik enerji verimli bakım çalışmalarının yapılmaması sebebiyle arıza sıklığının artması/verimin düşmesi</t>
  </si>
  <si>
    <t xml:space="preserve">ÖEK bazlı planlı bakım uygulamalarında eksiklikler var. </t>
  </si>
  <si>
    <t>Bakımların plana uygun şekilde gerçekleştirilmesi</t>
  </si>
  <si>
    <t>ÖEK bazlı bina işletme kontrol formunun etkin bir şekilde uygulanması</t>
  </si>
  <si>
    <t>Enerji tüketiminin azalması</t>
  </si>
  <si>
    <t>Arızaların azalması ve sistemlerin daha verimli çalışması sebebiyle enerji tasarrufu sağlanması</t>
  </si>
  <si>
    <t>Bakım Onarım Birimi, Enerji Yönetim Birimi</t>
  </si>
  <si>
    <t>ÖEK'lerin bakımlarının plana uygun şekilde gerçekleşip gerçekleşmediğinin kontrol edilmesi</t>
  </si>
  <si>
    <t>Enerji tedariğinde herhangi bir sıkıntı yaşanmamaktadır. Kesintilerde UPS ve jeneratör ler otomatik olarak devreye girmektedir.</t>
  </si>
  <si>
    <t>UPS ve jeneratörler için periyodik bakımlar yapılacak, yakıtları kontrol edilecek ve yeterli düzeyde yakıt bulundurulacak</t>
  </si>
  <si>
    <t>İdari Mali İşler D.B., Yapı İşleri ve Teknik D. B., Enerji Yöneticisi</t>
  </si>
  <si>
    <t>ÖEK bazlı veri ölçümlerinin yapılarak enerji tüketiminin doğru olarak ölçülmesi</t>
  </si>
  <si>
    <t>ÖEK bazlı veri ölçüm cihazları bulunmamaktadır.</t>
  </si>
  <si>
    <t>ÖEK bazlı enerji tüketimi ölçülemediğinden dolayı enerji veri analizlerinin sağlıklı yapılamaması</t>
  </si>
  <si>
    <t>ÖEK bazlı enerji izleme ölçüm sisteminin kurulması</t>
  </si>
  <si>
    <t>Yapı İşleri ve Teknik D.B., Enerji Yönetim Birimi</t>
  </si>
  <si>
    <t>Yönetim Gözden Geçirmenin etkin ve verimli yapılmaması sebebiyle EnYS'de amaçlanan sonuçlara ulaşılamaması</t>
  </si>
  <si>
    <t>Üst Yönetim</t>
  </si>
  <si>
    <t>YGG toplantıları planlanan zamanlarda yapılmaktadır</t>
  </si>
  <si>
    <t>YGG toplantılarının tam katılımla sağlanması ve etkinliğinin artırılması</t>
  </si>
  <si>
    <t>YGG toplantısı için sunum hazırlanarak toplantı öncesinde bilgilendirme amacıyla katılımcılarla paylaşılacak</t>
  </si>
  <si>
    <t>Enerji Yönetim Birimi Sorumlusu</t>
  </si>
  <si>
    <t>Ocak 2025</t>
  </si>
  <si>
    <t>Kalibrasyonlar düzenli olarak  yapılmıyor.</t>
  </si>
  <si>
    <t>Kalibrasyonların planlı bir şekilde yapılması</t>
  </si>
  <si>
    <t>Kalibrasyon yapılacak cihazların tespit edilerek kalibrasyon planı oluşturulacak ve uygulanacak</t>
  </si>
  <si>
    <t>ÖEK'lerin sık arızalanan parçaları için yeterli düzeyde yedek parça stoğu bulundurulmaktadır</t>
  </si>
  <si>
    <t>ÖEK sistem ve donanımlarına yönelik yedek parça bulunmaması sebebiyle arızalara hemen müdahale edilememesi</t>
  </si>
  <si>
    <t>Yedek parça stoğu düzenli olarak ilgili birimler tarafından kontrol edilecek, eksik parçalar temin edilecek</t>
  </si>
  <si>
    <t>Yapı İşleri ve Teknik D. B., İdari Mali İşler D. B.</t>
  </si>
  <si>
    <t xml:space="preserve">Birim yöneticileri enerji kullanımına yönelik belirtilen görev, sorumluluk ve yetkiler dahilinde  tüm çalışanlarını gözlemleyecek, gerekli durumda iş başı veya planlı eğitimler ile personeli destekleyecek </t>
  </si>
  <si>
    <t>Birim Yöneticileri, Personel D.B.</t>
  </si>
  <si>
    <t>Düşük
(1x2=2)</t>
  </si>
  <si>
    <t>Orta
(3x2=6)</t>
  </si>
  <si>
    <t>Doküman No: YID.EYB-FR-018
Yayın Tarihi: 01.11.2023
Revizyon No: 01
Revizyon Tarihi:  06.06.2024
Sayfa: 1/1</t>
  </si>
  <si>
    <t>SÜREÇ BAZLI RİSK VE FIRSAT DEĞERLENDİRME TABLOSU (ENERJİ)</t>
  </si>
  <si>
    <t>Doküman No: YID.EYB-FR-018
Yayın Tarihi: 01.11.2023
Revizyon No: 00
Revizyon Tarihi:  -
Sayfa: 5/5</t>
  </si>
  <si>
    <t>RİSK</t>
  </si>
  <si>
    <t xml:space="preserve">BAĞLAM </t>
  </si>
  <si>
    <t>SINIF</t>
  </si>
  <si>
    <t>RİSK DERECESİ</t>
  </si>
  <si>
    <t>YÜRÜTÜLECEK EYLEM</t>
  </si>
  <si>
    <t>DIŞ HUSUS</t>
  </si>
  <si>
    <t xml:space="preserve">İÇ </t>
  </si>
  <si>
    <t>DIŞ</t>
  </si>
  <si>
    <t>TEHDİT</t>
  </si>
  <si>
    <t xml:space="preserve">Enerji maliyeti tasarrufları konusundaki bilgi eksikliği </t>
  </si>
  <si>
    <t>Önemsiz risk</t>
  </si>
  <si>
    <t xml:space="preserve">Üst yönetimin, mali yatırım yapılması gerekmeksizin basit düşük maliyetli önlemlerle önemli enerji maliyeti tasarrufları sağlanabileceği konusunda bilgi eksikliği </t>
  </si>
  <si>
    <t>Yayılım ve Uygulamadaki sıkıntıların giderilmesi</t>
  </si>
  <si>
    <t xml:space="preserve">Üst yönetimin sahiplenmesi, tüm çalışanların eğitim ve farkındalığının artıırılması, katılımın tanıma takdir ile desteklemesi </t>
  </si>
  <si>
    <t>Yönetim taahhüdünün gerçekleşmemesi</t>
  </si>
  <si>
    <t xml:space="preserve">Enerji amaç ve hedefleri belirlenirken enerji politikasında yer verilen tüm unsurlar dikkate alınarak planlama yapılacak </t>
  </si>
  <si>
    <t>Personel D.B.</t>
  </si>
  <si>
    <t xml:space="preserve">Enerji kullanımı ile ilgili kişiler için görev, sorumluluk ve yetkilerin benimsenmemiş olması. </t>
  </si>
  <si>
    <t>Olası risk</t>
  </si>
  <si>
    <t xml:space="preserve">Uygulama ve yayılım takip edilecek </t>
  </si>
  <si>
    <t xml:space="preserve">Bölüm yöneticileri enerji kullanımına yönelik belirtilen görev, sorumluluk ve yetkiler dahilinde  tüm çalışanlarının gözlemleyecek, gerekli durumda iş başı veya planlı eğitimler ile destekleyecek </t>
  </si>
  <si>
    <t>Bölüm Yöneticileri , Personel D.B.</t>
  </si>
  <si>
    <t>Öneri sisteminin uygulanmaması</t>
  </si>
  <si>
    <t>Öneri sisteminin aktifleştirilmesi.</t>
  </si>
  <si>
    <t>Öneri sistemi prosedürünün gözden geçirilmesi ve aktif kullanılmasının sağlanması.</t>
  </si>
  <si>
    <t>Personel D.B., Bölüm Yöneticileri, Enerji Yönetim Birimi</t>
  </si>
  <si>
    <t xml:space="preserve">Bakım personelinin ve ÖEK sahiplerinin enerji verimliliğinden habersiz olmaları </t>
  </si>
  <si>
    <t>Bakım personeli ve ÖEK sahipleri tarafından enerji verimli bir şekilde kullanılmıyor.</t>
  </si>
  <si>
    <t>iç ve dış kaynaklı eğitimlerle enerjinin verimli bir şekilde kullanılması sağlanacak</t>
  </si>
  <si>
    <t>Enerji amaç ve hedeflerin belirlenmesindeki eksiklikler</t>
  </si>
  <si>
    <t xml:space="preserve">Belirlenen Enerji amaç ve hedefleri yeterli değil. </t>
  </si>
  <si>
    <t>ÖEK bazlı enerji amaç ve hedeflerin daha kapsamlı belirlenmesi</t>
  </si>
  <si>
    <t>Enerji etüdü tamamlandıktan sonra, ÖEK bazlı enerji amaç ve hedefleri daha kapsamlı belirlenip, uygulanması takip edilecek</t>
  </si>
  <si>
    <t>Bölüm Yöneticileri , Enerji Yönetim Birimi</t>
  </si>
  <si>
    <t xml:space="preserve">Enerji amaç ve hedefleri bağlamında oluşturulan enerji eylem planlarlarının sahiplenmesinde yaşanan sıkıntılar </t>
  </si>
  <si>
    <t xml:space="preserve">Eylem planlarının etkin ve verimli olarak uygulanması kontrol edilecek </t>
  </si>
  <si>
    <t>Eylem planlarının sahiplenmesi ve hayata geçirilmesinde tüm yönetim çalışanlarına örnek ve önder olacak, periyodik olarak kontrol edecek</t>
  </si>
  <si>
    <t>ENERJİ VE TABİ KAYNAKLAR BAKANLIĞI</t>
  </si>
  <si>
    <t xml:space="preserve">5627 Sayılı Enerji Verimliliği Kanunu uygulamalarındaki Etüt yapma zorunluluğu  </t>
  </si>
  <si>
    <t xml:space="preserve">Kamu binaları için 10 bin m2 veya yıllık toplam enerji tüketimi 250 TEP üzeri binalar için 2023 yılına kadar etüt zorunluluğu </t>
  </si>
  <si>
    <t>2021 sonuna kadar Enerji Etüdünün yaptırılması.</t>
  </si>
  <si>
    <t>Enerji Yönetim Birimi</t>
  </si>
  <si>
    <t xml:space="preserve">Enerji Yöneticisi bulundurma zorunluluğu (sanayide 1000 TEP/yıl üzeri)
</t>
  </si>
  <si>
    <t>Enerji Yöneticisi bulundurma zorunluluğu (Kamu binaları için 10 bin m2 veya yıllık toplam enerji tüketimi 250 TEP üzeri)</t>
  </si>
  <si>
    <t>Yükümlü olan tek bina Genel Md.lük binasında Enerji Yöneticisi bulundurulacak</t>
  </si>
  <si>
    <t xml:space="preserve">Takip edilecek </t>
  </si>
  <si>
    <t xml:space="preserve">ISO 50001 Enerji Yönetim Sistem Belge alma zorunluluğu
</t>
  </si>
  <si>
    <t xml:space="preserve">Kamu binaları için 10 bin m2 veya yıllık toplam enerji tüketimi 250 TEP üzeri binalar için 2023 yılına kadar ISO 50001 EnYS Belge alımı gerçekleştirilecek </t>
  </si>
  <si>
    <t xml:space="preserve">Genel Md.lük ve Bölge Md.lükleri binaları için 2022 yılı Haziran ayına kadar belge alımı hedeflendi. </t>
  </si>
  <si>
    <t xml:space="preserve">Binalarda Enerji Performansı Yönetmeliğinin uygulama zorunlukları </t>
  </si>
  <si>
    <t xml:space="preserve">Binaların Enerji Kimlik Belgeleri yok </t>
  </si>
  <si>
    <t xml:space="preserve">Genel Md.lük ve Bölge Md.lükleri binaları için 2022 yılı Haziran ayına kadar EKB belge alımı hedeflendi. </t>
  </si>
  <si>
    <t xml:space="preserve">Enerji  Verimliliği Denetim Yönetmeliğinin getirdiği yükümlükler </t>
  </si>
  <si>
    <t>Enerji  Verimliliği Denetim Yönetmeliğine göre eksiklikler mevcut</t>
  </si>
  <si>
    <t>Sıra No 10, 11 ve 12 de yer verildiği üzere hedefler belirlendi.</t>
  </si>
  <si>
    <t>Yönetmeliğe göre değerlendirme yapılacak gerekli durumlar için önlem alınacak</t>
  </si>
  <si>
    <t xml:space="preserve">ÖEK lere yönelik bina işletme (operasyonel) kontrolünün etkin ve verimli yapılamaması </t>
  </si>
  <si>
    <t>ÖEK bazlı bina işletme kontrol yöntemi oluşturulmadı.</t>
  </si>
  <si>
    <t xml:space="preserve">ÖEK bazlı bina işletme kontrol yönetimi oluşturulacak. Uygulama ve yayılım takip edilecek </t>
  </si>
  <si>
    <t xml:space="preserve">ÖEK sahipleri tarafından hayata geçirilecek </t>
  </si>
  <si>
    <t xml:space="preserve">ÖEK lere yönelik kritik işletme parametrelerinin belirlenmesindeki sıkıntılar </t>
  </si>
  <si>
    <t>ÖEK bazlı  bina kritik işletme parametreleri oluşturulmadı.</t>
  </si>
  <si>
    <t xml:space="preserve">ÖEK bazlı bina kritik işletme  parametreleri oluşturulacak. Uygulama ve yayılım takip edilecek </t>
  </si>
  <si>
    <t>ÖEK lere yönelik enerji verimli bakım çalışma planlarının oluşturulması ve uygulanmasında yaşanılan sıkıntılar</t>
  </si>
  <si>
    <t xml:space="preserve">ÖEK bazlı bakım planlarının oluşturulması ve uygulanmasında eksiklikler var. </t>
  </si>
  <si>
    <t xml:space="preserve">Süreç oluşturulup, Uygulama ve yayılım takip edilecek </t>
  </si>
  <si>
    <t xml:space="preserve">Bina işletmelerinden sorunlu Destek ve Bakım Bölümü tarafından ÖEK bazında oluşturulan bakım planları güncellenecek ve hayata geçirilecek </t>
  </si>
  <si>
    <t>Bakım Onarım Bölümü, Enerji Yönetim Birimi</t>
  </si>
  <si>
    <t>TASARIM</t>
  </si>
  <si>
    <t xml:space="preserve">Enerji performansına önemli ölçüde etki edebilecek sistem, donanım ve ekipmanların tasarımında yaşanılan sıkıntılar </t>
  </si>
  <si>
    <t>Enerji performansına önemli ölçüde etki edebilecek yeni, modifiye edilecek ve yenilenecek tesis, donanım, sistem ve proseslerin tasarımında enerji performansını iyileştirme fırsatları ve işletim kontrolünü göz önünde bulundurulmasına yönelik yaklaşım mevcut değil</t>
  </si>
  <si>
    <t>Enerji Takımı koordinesinde sistem oluşturularak sorumluluklar belirlenecek, uygulaması sağlanacak</t>
  </si>
  <si>
    <t>İDARİ MALİ İŞLER D.B.</t>
  </si>
  <si>
    <t xml:space="preserve">Enerji kullanımına yönelik enerji hizmetleri, ürünleri ve ekipmanlarının tedariki sırasında yaşanan sıkıntılar </t>
  </si>
  <si>
    <t>Enerji kullanım ve ÖEK’ları üzerine etkisi olan veya olabilecek enerji hizmetleri, ürünleri ve ekipmanlarının tedarikine yönelik yaklaşımda eksiklikler var.</t>
  </si>
  <si>
    <t xml:space="preserve">Süreç oluşturulacak, Uygulama ve yayılım takip edilecek </t>
  </si>
  <si>
    <t xml:space="preserve">Enerji verimli tedarik yaklaşımı oluşturularak hayata geçirilecek. </t>
  </si>
  <si>
    <t>İdari Mali İşler D.B., Enerji Yönetim Birimi</t>
  </si>
  <si>
    <t>Enerji ölçme sistemlerinin yetersiz olması</t>
  </si>
  <si>
    <t>ÖEK bazlı veri ölçüm cihazlarının olmaması. Mevcut verilerin, ÖEK bazlı tahmini dağılımının doğru yapılamaması.</t>
  </si>
  <si>
    <t>ÖEK bazlı veri ölçümlerinin yapılması.</t>
  </si>
  <si>
    <t>Veri ölçüm cihazlarının satın alınması ve veri izleme sisteminin kurulması.</t>
  </si>
  <si>
    <t xml:space="preserve">Enerji ölçme planı oluşturma ve uygulamada yaşanılan sıkıntılar </t>
  </si>
  <si>
    <t>İhtiyaçlarımıza yönelik enerji izleme ve ölçme donanımına uygun enerji ölçme planı oluşturulmadı.</t>
  </si>
  <si>
    <t xml:space="preserve">Ölçme planı oluşturulup, belirtilen sorumluluk ve hedefler yerine getirilecek </t>
  </si>
  <si>
    <t xml:space="preserve">Ölçme planının oluşturulması, etkin ve verimli olarak hayata geçirilmesi sağlanacak </t>
  </si>
  <si>
    <t xml:space="preserve">Enerji veri toplam planı oluşturma ve uygulamada yaşanılan sıkıntılar </t>
  </si>
  <si>
    <t>ÖEK'lar (değişkenler, enerji tüketimi, operasyonel kriterler vb.) Statik faktörler ve eylem planlarına yönelik veri toplama planı oluşturulmadı.</t>
  </si>
  <si>
    <t xml:space="preserve">Veri toplama plan oluşturulup,  planında belirtilen sorumluluk ve hedefler yerine getirilecek </t>
  </si>
  <si>
    <t>Veri toplama planının oluşturulması. Planının etkin ve verimli olarak hayata geçirilmesi.</t>
  </si>
  <si>
    <t xml:space="preserve">Yasal ve diğer gerekliliklere uygunluğunun değerlendirilmesinde yaşanan olumsukluklar </t>
  </si>
  <si>
    <t>Enerji verimliliği, enerji kullanımı, enerji tüketimi ve EnYS ile ilgili olarak planlanan aralıklarla, yasal ve diğer gerekliliklere uygunluğunun değerlendirildiği yaklaşım tanımlandı</t>
  </si>
  <si>
    <t>Takip edilecek</t>
  </si>
  <si>
    <t xml:space="preserve">Yasal ve diğer gerekliliklere uygunluk  değerlendirilecek ve gereği yapılacak </t>
  </si>
  <si>
    <t xml:space="preserve">Yönetim Gözden Geçirme toplantısında etkin ve verimliliğin istenen seviyede olamaması </t>
  </si>
  <si>
    <t xml:space="preserve">Üst yönetim  EnYS’sini, planlanan aralıklarla, kuruluş stratejileri ile uygunluğu, yeterliliği, etkinliği ve uyumunu gözden geçirmektedir. </t>
  </si>
  <si>
    <t>Yönetim Gözden Geçirme toplantısında alınan kararların hayata geçirilmesine yönelik takip yapılacak</t>
  </si>
  <si>
    <t xml:space="preserve">Uygunsuzluk ve düzeltici faaliyetler konularında yaşanan eksiklikler </t>
  </si>
  <si>
    <t xml:space="preserve">Uygunsuzlukların ele alınması ve düzletici faaiyetler gerçekleştirilmektedir </t>
  </si>
  <si>
    <t>İlgili Tüm Bölümler, Enerji Yönetim Birimi</t>
  </si>
  <si>
    <t xml:space="preserve">Sürekli iyileştirmeyi güvence altına almada yaşanan sıkıntılar </t>
  </si>
  <si>
    <t>Enerji performansının sürekli iyileştirilmesi ve takibi hakkında süreç oluşturulmadı.</t>
  </si>
  <si>
    <t>Sürekli iyileştirme sisteminin oluşturulması.</t>
  </si>
  <si>
    <t>EnYS'nin uygunluğu, yeterliliği ve etkinliğini sürekli iyileştirecek, ayrıca 
enerji performansında sürekli  iyileşmeyi sağlayacak yapı oluşturulacak.</t>
  </si>
  <si>
    <t xml:space="preserve">İdari Mali İşler D.B. Enerji Yönetim Birimi </t>
  </si>
  <si>
    <t>Enerji tedariğinde herhangi bir sıkıntı yaşanmamaktadır.</t>
  </si>
  <si>
    <t>İdari Mali İşler D.B., Enerji Yöneticisi</t>
  </si>
  <si>
    <t>ÖEK SAHİPLERİ  VE ENERJİ YÖNETİM BİRİMİ</t>
  </si>
  <si>
    <t>ÖEK'lere ait veri ölçüm cihazlarının takip edilmemesi, veri izleme/kayıt sisteminin olmaması</t>
  </si>
  <si>
    <t>Ölçüm cihazları veri kayıt sistemi yok.</t>
  </si>
  <si>
    <t>Verilerin  sağlıklı bir şekilde alınması</t>
  </si>
  <si>
    <t>Ölçüm cihazları kontrol edilemeli,arızaları hemen giderilmeli, veri izleme/kayıt sisteminin kurulması.</t>
  </si>
  <si>
    <t>Ölçüm alet ve cihazları kalibrasyonlarının düzenli yapılmaması.</t>
  </si>
  <si>
    <t>Risk</t>
  </si>
  <si>
    <t>Kalibrasyonlar her yıl düzenli olarak belli zamanlarda yapılmıyor.</t>
  </si>
  <si>
    <t>Kalibrasyon planı doğrultusunda kalibrasyonların zamanında yapılması.</t>
  </si>
  <si>
    <t>ÖEK'da yer alan sistem ve donanım arızalarında hemen müdehaleye yönelik parçanın yedeğinin olmaması.</t>
  </si>
  <si>
    <t>SİSTEM  DURUŞLARINI ETKİLEYECEK ÖNEMLİ PARÇALAR YEDEK OLARAK ALINIYOR.</t>
  </si>
  <si>
    <t>Yeterli miktarda yedek parça listesinin oluşturularak stoğa alınması.</t>
  </si>
  <si>
    <t>Bakım Onarım bölümü</t>
  </si>
  <si>
    <t>Periyodik bakımların düzenli yapılamaması</t>
  </si>
  <si>
    <t>Bakım planları oluşturulmuştur.</t>
  </si>
  <si>
    <t>Düzenli bakımlar ile enerji verimliliğini sağlamak.</t>
  </si>
  <si>
    <t xml:space="preserve">Bakım planında tanımlanan işlerin zamanında/düzenli yapılabilmesi için iç ve dış bakım ekiplerinin güçlendirilmesi. </t>
  </si>
  <si>
    <t>Bakım personelinin tecrübesiz olması.</t>
  </si>
  <si>
    <t>Dış husus</t>
  </si>
  <si>
    <t>Tehdit</t>
  </si>
  <si>
    <t xml:space="preserve">Planlı bakım hizmetlerinde, bakım personeli haricinde tedarikçi personline de kullanılmaktadır.  </t>
  </si>
  <si>
    <t>Her yıl bakım planlarının düzenli bir şekilde yapılmasının sağlanması.</t>
  </si>
  <si>
    <t>Bakım hususunda kalifiye eleman yetiştirmek, bakım planlarını düzenli ve planlı bir şekilde yapmak/yaptırmk.</t>
  </si>
  <si>
    <t xml:space="preserve">HAZIRLAYAN: </t>
  </si>
  <si>
    <t>TARİH: 23.11.2023</t>
  </si>
  <si>
    <t>İMZA:</t>
  </si>
  <si>
    <t>Revizyon no</t>
  </si>
  <si>
    <t>Revizyon Tarihi</t>
  </si>
  <si>
    <t>Revizyon Bilgileri</t>
  </si>
  <si>
    <t>YID.EYB-FR-018</t>
  </si>
  <si>
    <t>Doküman Kodu</t>
  </si>
  <si>
    <t>Doküman Adı</t>
  </si>
  <si>
    <t>Risk ve Fırsat Değerlendirme Formu</t>
  </si>
  <si>
    <t>DOKÜMAN REVİZYON TABLOSU</t>
  </si>
  <si>
    <t>00</t>
  </si>
  <si>
    <t>İlk yayın.</t>
  </si>
  <si>
    <t>01</t>
  </si>
  <si>
    <t>Yapı İşleri ve Teknik D.B.</t>
  </si>
  <si>
    <t>Yapı İşleri ve Teknik Daire Başkanlığında iki personelin Enerji Yöneticisi sertifikasına sahip olması</t>
  </si>
  <si>
    <t>İdari Mali İşler D.B., Yapı İşleri ve Teknik D. B.</t>
  </si>
  <si>
    <t>17/05/2024 tarihli belgelendirme denetimi sonucunda düzenlenen 17/05/2024 tarih ve 02/02 nolu DF Formuna istinaden tabloya planlanan tarih, gerçekleşen tarih, gözden geçirme periyodu, kaynak ve faaliyet sonrası risk düzeyi sütunları eklenmiş; ilgili taraf ve sınıf sütunları tablodan çıkarılmıştır. Tablonun adı "Süreç Bazlı Risk ve Fırsat Değerlendirme Tablosu" iken "Risk ve Fırsat Değerlendirme Tablosu" olarak değiştirlmiştir. Riskler gözden geçirilerek listeye bir takım riskler eklenmiş, bazı riskler listeden çıkarılmıştır.</t>
  </si>
  <si>
    <t>ÖEK Sahipleri</t>
  </si>
  <si>
    <t xml:space="preserve">Enerji Yönetim Birimi, İlgili Birimler </t>
  </si>
  <si>
    <t>Yapı İşleri ve Teknik D. B., Enerji Yönetim Birimi, İlgili Birimler</t>
  </si>
  <si>
    <t>Kalibrasyon yaptırılmamasından kaynaklı cihazların/aletlerin hatalı/eksik ölçüm yapması</t>
  </si>
  <si>
    <t>Enerji Yöneetim Birimi</t>
  </si>
  <si>
    <t>ENVER Portalına Kurum enerji tüketim veri kayıtlarının gerçekleştirilememesi veya girilen kayıtların kaybı.</t>
  </si>
  <si>
    <t>Her yıl Mart ayı sonuna kadar Portala Kurum enerji tüketim verileri girilmektedir. Kayıtlar Enerji ve Tabii Kaynaklar Bakanlığı tarafından muhafaza edilmektedir.</t>
  </si>
  <si>
    <t>Enerji tüketim kayıtlarının düzenli bir şekilde Portala girişlerinin ve ayrıca alternatif yöntemlerle saklanmasının sağlanması.</t>
  </si>
  <si>
    <t>Enerji Yöneticisi tarafından yapılan kayıt girişinin  kontrolü ve takibi yapılacak, ayrıca kayıtların, Portal ile birlikte Kurumda muhafaza edilmesi sağlanacak.</t>
  </si>
  <si>
    <t>Enerji Yöneticisi, Enerji Yönetim Birimi Sorumlusu</t>
  </si>
  <si>
    <t>Enerji Yönetim Birim Sorumlusu</t>
  </si>
  <si>
    <t>ONAYLAYAN: Rektör</t>
  </si>
  <si>
    <t>HAZIRLAYAN: Enerji Yönetim Birim Sorumlusu
TARİH: 23.11.2023
İMZA:</t>
  </si>
  <si>
    <t>ONAYLAYAN: Rektör
TARİH: 23.11.2023
İMZA: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</si>
</sst>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2"/>
      <color theme="1"/>
      <name val="Times New Roman"/>
      <family val="1"/>
      <charset val="162"/>
    </font>
    <font>
      <b/>
      <sz val="12"/>
      <color theme="1"/>
      <name val="Times New Roman"/>
      <family val="1"/>
      <charset val="162"/>
    </font>
    <font>
      <sz val="12"/>
      <name val="Times New Roman"/>
      <family val="1"/>
      <charset val="162"/>
    </font>
    <font>
      <b/>
      <sz val="12"/>
      <name val="Times New Roman"/>
      <family val="1"/>
      <charset val="162"/>
    </font>
    <font>
      <b/>
      <sz val="11"/>
      <color theme="1"/>
      <name val="Times New Roman"/>
      <family val="1"/>
      <charset val="162"/>
    </font>
    <font>
      <b/>
      <sz val="11"/>
      <color theme="1"/>
      <name val="Calibri"/>
      <family val="2"/>
      <charset val="162"/>
      <scheme val="minor"/>
    </font>
    <font>
      <b/>
      <sz val="11"/>
      <name val="Calibri"/>
      <family val="2"/>
      <charset val="162"/>
      <scheme val="minor"/>
    </font>
    <font>
      <sz val="11"/>
      <name val="Calibri"/>
      <family val="2"/>
      <charset val="162"/>
      <scheme val="minor"/>
    </font>
  </fonts>
  <fills count="16">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theme="3" tint="0.7999816888943144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7" tint="0.39997558519241921"/>
        <bgColor indexed="64"/>
      </patternFill>
    </fill>
    <fill>
      <patternFill patternType="solid">
        <fgColor theme="9" tint="0.79998168889431442"/>
        <bgColor indexed="64"/>
      </patternFill>
    </fill>
    <fill>
      <patternFill patternType="solid">
        <fgColor rgb="FF92D050"/>
        <bgColor indexed="64"/>
      </patternFill>
    </fill>
    <fill>
      <patternFill patternType="solid">
        <fgColor theme="9" tint="0.59999389629810485"/>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2" tint="-9.9978637043366805E-2"/>
        <bgColor indexed="64"/>
      </patternFill>
    </fill>
  </fills>
  <borders count="61">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indexed="64"/>
      </bottom>
      <diagonal/>
    </border>
    <border>
      <left/>
      <right style="medium">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bottom style="thin">
        <color auto="1"/>
      </bottom>
      <diagonal/>
    </border>
    <border>
      <left style="thin">
        <color indexed="64"/>
      </left>
      <right/>
      <top/>
      <bottom style="thin">
        <color indexed="64"/>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indexed="64"/>
      </left>
      <right/>
      <top style="medium">
        <color indexed="64"/>
      </top>
      <bottom/>
      <diagonal/>
    </border>
    <border>
      <left style="thin">
        <color indexed="64"/>
      </left>
      <right style="medium">
        <color auto="1"/>
      </right>
      <top style="medium">
        <color auto="1"/>
      </top>
      <bottom/>
      <diagonal/>
    </border>
    <border>
      <left style="medium">
        <color indexed="64"/>
      </left>
      <right style="thin">
        <color auto="1"/>
      </right>
      <top/>
      <bottom/>
      <diagonal/>
    </border>
    <border>
      <left style="thin">
        <color auto="1"/>
      </left>
      <right style="thin">
        <color auto="1"/>
      </right>
      <top/>
      <bottom/>
      <diagonal/>
    </border>
    <border>
      <left style="thin">
        <color indexed="64"/>
      </left>
      <right/>
      <top/>
      <bottom/>
      <diagonal/>
    </border>
    <border>
      <left style="thin">
        <color auto="1"/>
      </left>
      <right style="medium">
        <color auto="1"/>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4">
    <xf numFmtId="0" fontId="0" fillId="0" borderId="0"/>
    <xf numFmtId="0" fontId="3" fillId="0" borderId="0"/>
    <xf numFmtId="0" fontId="2" fillId="0" borderId="0"/>
    <xf numFmtId="0" fontId="1" fillId="0" borderId="0"/>
  </cellStyleXfs>
  <cellXfs count="214">
    <xf numFmtId="0" fontId="0" fillId="0" borderId="0" xfId="0"/>
    <xf numFmtId="0" fontId="4" fillId="0" borderId="0" xfId="1" applyFont="1"/>
    <xf numFmtId="0" fontId="4" fillId="0" borderId="3" xfId="1" applyFont="1" applyBorder="1" applyAlignment="1">
      <alignment horizontal="center" vertical="center"/>
    </xf>
    <xf numFmtId="0" fontId="4" fillId="2" borderId="4" xfId="1" applyFont="1" applyFill="1" applyBorder="1" applyAlignment="1">
      <alignment vertical="center" wrapText="1"/>
    </xf>
    <xf numFmtId="0" fontId="4" fillId="2" borderId="4" xfId="1" applyFont="1" applyFill="1" applyBorder="1" applyAlignment="1">
      <alignment horizontal="center" vertical="center"/>
    </xf>
    <xf numFmtId="0" fontId="4" fillId="0" borderId="4" xfId="1" applyFont="1" applyBorder="1" applyAlignment="1">
      <alignment vertical="center" wrapText="1"/>
    </xf>
    <xf numFmtId="0" fontId="4" fillId="0" borderId="5" xfId="1" applyFont="1" applyBorder="1" applyAlignment="1">
      <alignment vertical="center" wrapText="1"/>
    </xf>
    <xf numFmtId="0" fontId="4" fillId="2" borderId="5" xfId="1" applyFont="1" applyFill="1" applyBorder="1" applyAlignment="1">
      <alignment vertical="center" wrapText="1"/>
    </xf>
    <xf numFmtId="0" fontId="4" fillId="0" borderId="0" xfId="1" applyFont="1" applyAlignment="1">
      <alignment horizontal="center"/>
    </xf>
    <xf numFmtId="0" fontId="4" fillId="0" borderId="4" xfId="1" applyFont="1" applyBorder="1" applyAlignment="1">
      <alignment horizontal="center" vertical="center" wrapText="1"/>
    </xf>
    <xf numFmtId="0" fontId="4" fillId="2" borderId="4" xfId="1" applyFont="1" applyFill="1" applyBorder="1" applyAlignment="1">
      <alignment horizontal="center" vertical="center" wrapText="1"/>
    </xf>
    <xf numFmtId="0" fontId="4" fillId="0" borderId="0" xfId="1" applyFont="1" applyAlignment="1">
      <alignment horizontal="center" wrapText="1"/>
    </xf>
    <xf numFmtId="0" fontId="4" fillId="0" borderId="17" xfId="1" applyFont="1" applyBorder="1" applyAlignment="1">
      <alignment vertical="center" wrapText="1"/>
    </xf>
    <xf numFmtId="0" fontId="4" fillId="2" borderId="17" xfId="1" applyFont="1" applyFill="1" applyBorder="1" applyAlignment="1">
      <alignment vertical="center" wrapText="1"/>
    </xf>
    <xf numFmtId="0" fontId="4" fillId="2" borderId="19" xfId="1" applyFont="1" applyFill="1" applyBorder="1" applyAlignment="1">
      <alignment vertical="center" wrapText="1"/>
    </xf>
    <xf numFmtId="0" fontId="4" fillId="0" borderId="19" xfId="1" applyFont="1" applyBorder="1" applyAlignment="1">
      <alignment horizontal="center" vertical="center" wrapText="1"/>
    </xf>
    <xf numFmtId="0" fontId="4" fillId="0" borderId="3" xfId="1" applyFont="1" applyBorder="1" applyAlignment="1">
      <alignment vertical="center" wrapText="1"/>
    </xf>
    <xf numFmtId="0" fontId="4" fillId="2" borderId="3" xfId="1" applyFont="1" applyFill="1" applyBorder="1" applyAlignment="1">
      <alignment vertical="center" wrapText="1"/>
    </xf>
    <xf numFmtId="0" fontId="4" fillId="0" borderId="21" xfId="1" applyFont="1" applyBorder="1" applyAlignment="1">
      <alignment horizontal="center" vertical="center"/>
    </xf>
    <xf numFmtId="0" fontId="4" fillId="0" borderId="19" xfId="1" applyFont="1" applyBorder="1" applyAlignment="1">
      <alignment vertical="center" wrapText="1"/>
    </xf>
    <xf numFmtId="0" fontId="4" fillId="0" borderId="22" xfId="1" applyFont="1" applyBorder="1" applyAlignment="1">
      <alignment vertical="center" wrapText="1"/>
    </xf>
    <xf numFmtId="0" fontId="4" fillId="0" borderId="21" xfId="1" applyFont="1" applyBorder="1" applyAlignment="1">
      <alignment vertical="center" wrapText="1"/>
    </xf>
    <xf numFmtId="0" fontId="4" fillId="0" borderId="20" xfId="1" applyFont="1" applyBorder="1" applyAlignment="1">
      <alignment vertical="center" wrapText="1"/>
    </xf>
    <xf numFmtId="0" fontId="5" fillId="0" borderId="0" xfId="1" applyFont="1"/>
    <xf numFmtId="0" fontId="5" fillId="0" borderId="0" xfId="1" applyFont="1" applyAlignment="1">
      <alignment horizontal="center" vertical="center"/>
    </xf>
    <xf numFmtId="0" fontId="5" fillId="0" borderId="7" xfId="1" applyFont="1" applyBorder="1" applyAlignment="1">
      <alignment horizontal="center" vertical="center" textRotation="90"/>
    </xf>
    <xf numFmtId="0" fontId="8" fillId="0" borderId="7" xfId="1" applyFont="1" applyBorder="1" applyAlignment="1">
      <alignment horizontal="center" vertical="center" wrapText="1"/>
    </xf>
    <xf numFmtId="0" fontId="5" fillId="0" borderId="7" xfId="1" applyFont="1" applyBorder="1" applyAlignment="1">
      <alignment vertical="center" textRotation="90" wrapText="1"/>
    </xf>
    <xf numFmtId="0" fontId="4" fillId="0" borderId="0" xfId="1" applyFont="1" applyAlignment="1">
      <alignment textRotation="90"/>
    </xf>
    <xf numFmtId="0" fontId="4" fillId="0" borderId="4" xfId="1" applyFont="1" applyBorder="1" applyAlignment="1">
      <alignment horizontal="center" vertical="center"/>
    </xf>
    <xf numFmtId="0" fontId="5" fillId="0" borderId="7" xfId="1" applyFont="1" applyBorder="1" applyAlignment="1">
      <alignment horizontal="center" vertical="center" textRotation="90" wrapText="1"/>
    </xf>
    <xf numFmtId="0" fontId="4" fillId="0" borderId="19" xfId="1" applyFont="1" applyBorder="1" applyAlignment="1">
      <alignment horizontal="center" vertical="center"/>
    </xf>
    <xf numFmtId="49" fontId="4" fillId="0" borderId="19" xfId="1" applyNumberFormat="1" applyFont="1" applyBorder="1" applyAlignment="1">
      <alignment horizontal="center" vertical="center" wrapText="1"/>
    </xf>
    <xf numFmtId="0" fontId="4" fillId="0" borderId="19" xfId="1" applyFont="1" applyBorder="1" applyAlignment="1">
      <alignment horizontal="center" vertical="center" textRotation="90" wrapText="1"/>
    </xf>
    <xf numFmtId="0" fontId="4" fillId="0" borderId="4" xfId="1" applyFont="1" applyBorder="1" applyAlignment="1">
      <alignment horizontal="center" vertical="center" textRotation="90" wrapText="1"/>
    </xf>
    <xf numFmtId="0" fontId="4" fillId="2" borderId="4" xfId="1" applyFont="1" applyFill="1" applyBorder="1" applyAlignment="1">
      <alignment horizontal="center" vertical="center" textRotation="90" wrapText="1"/>
    </xf>
    <xf numFmtId="0" fontId="4" fillId="0" borderId="0" xfId="1" applyFont="1" applyAlignment="1">
      <alignment horizontal="center" textRotation="90" wrapText="1"/>
    </xf>
    <xf numFmtId="49" fontId="4" fillId="2" borderId="4" xfId="1" applyNumberFormat="1" applyFont="1" applyFill="1" applyBorder="1" applyAlignment="1">
      <alignment horizontal="center" vertical="center" wrapText="1"/>
    </xf>
    <xf numFmtId="0" fontId="4" fillId="2" borderId="5" xfId="1" applyFont="1" applyFill="1" applyBorder="1" applyAlignment="1">
      <alignment horizontal="center" vertical="center" wrapText="1"/>
    </xf>
    <xf numFmtId="49" fontId="4" fillId="0" borderId="4" xfId="1" applyNumberFormat="1" applyFont="1" applyBorder="1" applyAlignment="1">
      <alignment horizontal="center" vertical="center" wrapText="1"/>
    </xf>
    <xf numFmtId="0" fontId="4" fillId="0" borderId="5" xfId="1" applyFont="1" applyBorder="1" applyAlignment="1">
      <alignment horizontal="center" vertical="center" wrapText="1"/>
    </xf>
    <xf numFmtId="0" fontId="4" fillId="0" borderId="19" xfId="1" applyFont="1" applyBorder="1" applyAlignment="1">
      <alignment horizontal="left" vertical="center" wrapText="1"/>
    </xf>
    <xf numFmtId="0" fontId="4" fillId="0" borderId="4" xfId="1" applyFont="1" applyBorder="1" applyAlignment="1">
      <alignment horizontal="left" vertical="center" wrapText="1"/>
    </xf>
    <xf numFmtId="0" fontId="4" fillId="2" borderId="4" xfId="1" applyFont="1" applyFill="1" applyBorder="1" applyAlignment="1">
      <alignment horizontal="left" vertical="center" wrapText="1"/>
    </xf>
    <xf numFmtId="0" fontId="4" fillId="0" borderId="0" xfId="1" applyFont="1" applyAlignment="1">
      <alignment horizontal="left"/>
    </xf>
    <xf numFmtId="0" fontId="4" fillId="0" borderId="35" xfId="1" applyFont="1" applyBorder="1" applyAlignment="1">
      <alignment horizontal="center" vertical="center"/>
    </xf>
    <xf numFmtId="0" fontId="4" fillId="2" borderId="24" xfId="1" applyFont="1" applyFill="1" applyBorder="1" applyAlignment="1">
      <alignment vertical="center" wrapText="1"/>
    </xf>
    <xf numFmtId="0" fontId="4" fillId="2" borderId="24" xfId="1" applyFont="1" applyFill="1" applyBorder="1" applyAlignment="1">
      <alignment horizontal="center" vertical="center"/>
    </xf>
    <xf numFmtId="0" fontId="4" fillId="0" borderId="24" xfId="1" applyFont="1" applyBorder="1" applyAlignment="1">
      <alignment horizontal="center" vertical="center" textRotation="90" wrapText="1"/>
    </xf>
    <xf numFmtId="0" fontId="4" fillId="0" borderId="24" xfId="1" applyFont="1" applyBorder="1" applyAlignment="1">
      <alignment vertical="center" wrapText="1"/>
    </xf>
    <xf numFmtId="0" fontId="4" fillId="2" borderId="24" xfId="1" applyFont="1" applyFill="1" applyBorder="1" applyAlignment="1">
      <alignment horizontal="left" vertical="center" wrapText="1"/>
    </xf>
    <xf numFmtId="0" fontId="4" fillId="2" borderId="36" xfId="1" applyFont="1" applyFill="1" applyBorder="1" applyAlignment="1">
      <alignment vertical="center" wrapText="1"/>
    </xf>
    <xf numFmtId="0" fontId="4" fillId="0" borderId="24" xfId="1" applyFont="1" applyBorder="1" applyAlignment="1">
      <alignment horizontal="center" vertical="center" wrapText="1"/>
    </xf>
    <xf numFmtId="0" fontId="4" fillId="2" borderId="35" xfId="1" applyFont="1" applyFill="1" applyBorder="1" applyAlignment="1">
      <alignment vertical="center" wrapText="1"/>
    </xf>
    <xf numFmtId="0" fontId="4" fillId="2" borderId="24" xfId="1" applyFont="1" applyFill="1" applyBorder="1" applyAlignment="1">
      <alignment horizontal="center" vertical="center" wrapText="1"/>
    </xf>
    <xf numFmtId="49" fontId="4" fillId="0" borderId="24" xfId="1" applyNumberFormat="1" applyFont="1" applyBorder="1" applyAlignment="1">
      <alignment horizontal="center" vertical="center" wrapText="1"/>
    </xf>
    <xf numFmtId="0" fontId="4" fillId="2" borderId="38" xfId="1" applyFont="1" applyFill="1" applyBorder="1" applyAlignment="1">
      <alignment vertical="center" wrapText="1"/>
    </xf>
    <xf numFmtId="0" fontId="4" fillId="6" borderId="37" xfId="1" applyFont="1" applyFill="1" applyBorder="1"/>
    <xf numFmtId="0" fontId="4" fillId="6" borderId="24" xfId="1" applyFont="1" applyFill="1" applyBorder="1"/>
    <xf numFmtId="0" fontId="6" fillId="7" borderId="24" xfId="1" applyFont="1" applyFill="1" applyBorder="1"/>
    <xf numFmtId="0" fontId="4" fillId="8" borderId="24" xfId="1" applyFont="1" applyFill="1" applyBorder="1"/>
    <xf numFmtId="0" fontId="4" fillId="8" borderId="36" xfId="1" applyFont="1" applyFill="1" applyBorder="1"/>
    <xf numFmtId="0" fontId="4" fillId="0" borderId="50" xfId="1" applyFont="1" applyBorder="1" applyAlignment="1">
      <alignment horizontal="center" vertical="center"/>
    </xf>
    <xf numFmtId="0" fontId="4" fillId="2" borderId="51" xfId="1" applyFont="1" applyFill="1" applyBorder="1" applyAlignment="1">
      <alignment vertical="center" wrapText="1"/>
    </xf>
    <xf numFmtId="0" fontId="4" fillId="0" borderId="51" xfId="1" applyFont="1" applyBorder="1" applyAlignment="1">
      <alignment vertical="center"/>
    </xf>
    <xf numFmtId="0" fontId="4" fillId="2" borderId="51" xfId="1" applyFont="1" applyFill="1" applyBorder="1" applyAlignment="1">
      <alignment horizontal="center" vertical="center"/>
    </xf>
    <xf numFmtId="0" fontId="4" fillId="0" borderId="51" xfId="1" applyFont="1" applyBorder="1" applyAlignment="1">
      <alignment vertical="center" wrapText="1"/>
    </xf>
    <xf numFmtId="0" fontId="4" fillId="0" borderId="52" xfId="1" applyFont="1" applyBorder="1" applyAlignment="1">
      <alignment vertical="center" wrapText="1"/>
    </xf>
    <xf numFmtId="0" fontId="4" fillId="0" borderId="4" xfId="1" applyFont="1" applyBorder="1" applyAlignment="1">
      <alignment vertical="center"/>
    </xf>
    <xf numFmtId="0" fontId="4" fillId="2" borderId="4" xfId="1" applyFont="1" applyFill="1" applyBorder="1" applyAlignment="1">
      <alignment vertical="center"/>
    </xf>
    <xf numFmtId="0" fontId="4" fillId="0" borderId="6" xfId="1" applyFont="1" applyBorder="1" applyAlignment="1">
      <alignment horizontal="center" vertical="center"/>
    </xf>
    <xf numFmtId="0" fontId="4" fillId="2" borderId="7" xfId="1" applyFont="1" applyFill="1" applyBorder="1" applyAlignment="1">
      <alignment horizontal="left" vertical="center" wrapText="1"/>
    </xf>
    <xf numFmtId="0" fontId="4" fillId="2" borderId="7" xfId="1" applyFont="1" applyFill="1" applyBorder="1" applyAlignment="1">
      <alignment vertical="center"/>
    </xf>
    <xf numFmtId="0" fontId="4" fillId="2" borderId="7" xfId="1" applyFont="1" applyFill="1" applyBorder="1" applyAlignment="1">
      <alignment horizontal="center" vertical="center"/>
    </xf>
    <xf numFmtId="0" fontId="4" fillId="0" borderId="7" xfId="1" applyFont="1" applyBorder="1" applyAlignment="1">
      <alignment vertical="center" wrapText="1"/>
    </xf>
    <xf numFmtId="0" fontId="4" fillId="2" borderId="7" xfId="1" applyFont="1" applyFill="1" applyBorder="1" applyAlignment="1">
      <alignment vertical="center" wrapText="1"/>
    </xf>
    <xf numFmtId="0" fontId="4" fillId="2" borderId="8" xfId="1" applyFont="1" applyFill="1" applyBorder="1" applyAlignment="1">
      <alignment vertical="center" wrapText="1"/>
    </xf>
    <xf numFmtId="0" fontId="4" fillId="0" borderId="9" xfId="1" applyFont="1" applyBorder="1" applyAlignment="1">
      <alignment horizontal="center"/>
    </xf>
    <xf numFmtId="0" fontId="4" fillId="0" borderId="0" xfId="1" applyFont="1" applyAlignment="1">
      <alignment wrapText="1"/>
    </xf>
    <xf numFmtId="0" fontId="4" fillId="0" borderId="10" xfId="1" applyFont="1" applyBorder="1" applyAlignment="1">
      <alignment wrapText="1"/>
    </xf>
    <xf numFmtId="0" fontId="4" fillId="0" borderId="43" xfId="1" applyFont="1" applyBorder="1"/>
    <xf numFmtId="0" fontId="4" fillId="0" borderId="54" xfId="1" applyFont="1" applyBorder="1" applyAlignment="1">
      <alignment wrapText="1"/>
    </xf>
    <xf numFmtId="0" fontId="5" fillId="2" borderId="11" xfId="3" applyFont="1" applyFill="1" applyBorder="1"/>
    <xf numFmtId="0" fontId="4" fillId="2" borderId="12" xfId="1" applyFont="1" applyFill="1" applyBorder="1"/>
    <xf numFmtId="0" fontId="4" fillId="2" borderId="12" xfId="1" applyFont="1" applyFill="1" applyBorder="1" applyAlignment="1">
      <alignment wrapText="1"/>
    </xf>
    <xf numFmtId="0" fontId="4" fillId="2" borderId="13" xfId="1" applyFont="1" applyFill="1" applyBorder="1"/>
    <xf numFmtId="0" fontId="5" fillId="2" borderId="9" xfId="3" applyFont="1" applyFill="1" applyBorder="1"/>
    <xf numFmtId="0" fontId="4" fillId="2" borderId="0" xfId="1" applyFont="1" applyFill="1"/>
    <xf numFmtId="0" fontId="4" fillId="2" borderId="0" xfId="1" applyFont="1" applyFill="1" applyAlignment="1">
      <alignment wrapText="1"/>
    </xf>
    <xf numFmtId="0" fontId="4" fillId="2" borderId="10" xfId="1" applyFont="1" applyFill="1" applyBorder="1"/>
    <xf numFmtId="0" fontId="5" fillId="2" borderId="14" xfId="3" applyFont="1" applyFill="1" applyBorder="1" applyAlignment="1">
      <alignment vertical="top"/>
    </xf>
    <xf numFmtId="0" fontId="4" fillId="2" borderId="15" xfId="1" applyFont="1" applyFill="1" applyBorder="1" applyAlignment="1">
      <alignment vertical="top"/>
    </xf>
    <xf numFmtId="0" fontId="4" fillId="2" borderId="15" xfId="1" applyFont="1" applyFill="1" applyBorder="1" applyAlignment="1">
      <alignment wrapText="1"/>
    </xf>
    <xf numFmtId="0" fontId="4" fillId="2" borderId="15" xfId="1" applyFont="1" applyFill="1" applyBorder="1"/>
    <xf numFmtId="0" fontId="4" fillId="2" borderId="16" xfId="1" applyFont="1" applyFill="1" applyBorder="1"/>
    <xf numFmtId="0" fontId="0" fillId="0" borderId="0" xfId="0" applyAlignment="1">
      <alignment horizontal="center"/>
    </xf>
    <xf numFmtId="0" fontId="9" fillId="0" borderId="4" xfId="0" applyFont="1" applyBorder="1" applyAlignment="1">
      <alignment vertical="center"/>
    </xf>
    <xf numFmtId="0" fontId="0" fillId="0" borderId="0" xfId="0" applyAlignment="1">
      <alignment vertical="center"/>
    </xf>
    <xf numFmtId="0" fontId="10" fillId="0" borderId="4" xfId="0" applyFont="1" applyBorder="1" applyAlignment="1">
      <alignment horizontal="center" vertical="center"/>
    </xf>
    <xf numFmtId="49" fontId="11" fillId="0" borderId="4" xfId="0" applyNumberFormat="1" applyFont="1" applyBorder="1" applyAlignment="1">
      <alignment horizontal="center" vertical="center"/>
    </xf>
    <xf numFmtId="14" fontId="11" fillId="0" borderId="4" xfId="0" applyNumberFormat="1" applyFont="1" applyBorder="1" applyAlignment="1">
      <alignment horizontal="center" vertical="center"/>
    </xf>
    <xf numFmtId="0" fontId="11" fillId="0" borderId="4" xfId="0" applyFont="1" applyBorder="1" applyAlignment="1">
      <alignment vertical="center"/>
    </xf>
    <xf numFmtId="0" fontId="11" fillId="0" borderId="4" xfId="0" applyFont="1" applyBorder="1" applyAlignment="1">
      <alignment vertical="center" wrapText="1"/>
    </xf>
    <xf numFmtId="0" fontId="4" fillId="2" borderId="17" xfId="1" applyFont="1" applyFill="1" applyBorder="1" applyAlignment="1">
      <alignment horizontal="center" vertical="center" wrapText="1"/>
    </xf>
    <xf numFmtId="0" fontId="4" fillId="2" borderId="23" xfId="1" applyFont="1" applyFill="1" applyBorder="1" applyAlignment="1">
      <alignment horizontal="center" vertical="center" wrapText="1"/>
    </xf>
    <xf numFmtId="0" fontId="6" fillId="2" borderId="24" xfId="1" applyFont="1" applyFill="1" applyBorder="1" applyAlignment="1">
      <alignment horizontal="center" vertical="center" textRotation="90" wrapText="1"/>
    </xf>
    <xf numFmtId="0" fontId="6" fillId="0" borderId="4" xfId="1" applyFont="1" applyBorder="1" applyAlignment="1">
      <alignment horizontal="center" vertical="center" textRotation="90" wrapText="1"/>
    </xf>
    <xf numFmtId="0" fontId="4" fillId="2" borderId="36" xfId="1" applyFont="1" applyFill="1" applyBorder="1" applyAlignment="1">
      <alignment horizontal="center" vertical="center" wrapText="1"/>
    </xf>
    <xf numFmtId="0" fontId="4" fillId="2" borderId="37" xfId="1" applyFont="1" applyFill="1" applyBorder="1" applyAlignment="1">
      <alignment horizontal="center" vertical="center" wrapText="1"/>
    </xf>
    <xf numFmtId="0" fontId="5" fillId="0" borderId="4" xfId="1" applyFont="1" applyBorder="1" applyAlignment="1">
      <alignment horizontal="center" vertical="center" wrapText="1"/>
    </xf>
    <xf numFmtId="0" fontId="5" fillId="0" borderId="7" xfId="1" applyFont="1" applyBorder="1" applyAlignment="1">
      <alignment horizontal="center" vertical="center" wrapText="1"/>
    </xf>
    <xf numFmtId="0" fontId="4" fillId="0" borderId="31" xfId="1" applyFont="1" applyBorder="1" applyAlignment="1">
      <alignment horizontal="center"/>
    </xf>
    <xf numFmtId="0" fontId="4" fillId="0" borderId="32" xfId="1" applyFont="1" applyBorder="1" applyAlignment="1">
      <alignment horizontal="center"/>
    </xf>
    <xf numFmtId="0" fontId="5" fillId="0" borderId="3" xfId="1" applyFont="1" applyBorder="1" applyAlignment="1">
      <alignment horizontal="center" vertical="center"/>
    </xf>
    <xf numFmtId="0" fontId="5" fillId="0" borderId="6" xfId="1" applyFont="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3" xfId="1" applyFont="1" applyBorder="1" applyAlignment="1">
      <alignment horizontal="center" vertical="center" wrapText="1"/>
    </xf>
    <xf numFmtId="0" fontId="5" fillId="0" borderId="6" xfId="1" applyFont="1" applyBorder="1" applyAlignment="1">
      <alignment horizontal="center" vertical="center" wrapText="1"/>
    </xf>
    <xf numFmtId="0" fontId="5" fillId="0" borderId="21"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2" xfId="1" applyFont="1" applyBorder="1" applyAlignment="1">
      <alignment horizontal="center" vertical="center" wrapText="1"/>
    </xf>
    <xf numFmtId="0" fontId="5" fillId="0" borderId="28" xfId="1" applyFont="1" applyBorder="1" applyAlignment="1">
      <alignment horizontal="center" vertical="center"/>
    </xf>
    <xf numFmtId="0" fontId="5" fillId="0" borderId="29" xfId="1" applyFont="1" applyBorder="1" applyAlignment="1">
      <alignment horizontal="center" vertical="center"/>
    </xf>
    <xf numFmtId="0" fontId="5" fillId="0" borderId="30" xfId="1" applyFont="1" applyBorder="1" applyAlignment="1">
      <alignment horizontal="center" vertical="center"/>
    </xf>
    <xf numFmtId="0" fontId="4" fillId="0" borderId="32" xfId="1" applyFont="1" applyBorder="1" applyAlignment="1">
      <alignment horizontal="left" vertical="center" wrapText="1"/>
    </xf>
    <xf numFmtId="0" fontId="4" fillId="0" borderId="33" xfId="1" applyFont="1" applyBorder="1" applyAlignment="1">
      <alignment horizontal="left" vertical="center" wrapText="1"/>
    </xf>
    <xf numFmtId="0" fontId="5" fillId="0" borderId="32" xfId="1" applyFont="1" applyBorder="1" applyAlignment="1">
      <alignment horizontal="center" vertical="center"/>
    </xf>
    <xf numFmtId="0" fontId="5" fillId="0" borderId="5" xfId="1" applyFont="1" applyBorder="1" applyAlignment="1">
      <alignment horizontal="center" vertical="center" textRotation="90" wrapText="1"/>
    </xf>
    <xf numFmtId="0" fontId="5" fillId="0" borderId="8" xfId="1" applyFont="1" applyBorder="1" applyAlignment="1">
      <alignment horizontal="center" vertical="center" textRotation="90" wrapText="1"/>
    </xf>
    <xf numFmtId="0" fontId="5" fillId="0" borderId="4" xfId="1" applyFont="1" applyBorder="1" applyAlignment="1">
      <alignment horizontal="center" vertical="center"/>
    </xf>
    <xf numFmtId="0" fontId="5" fillId="0" borderId="7" xfId="1" applyFont="1" applyBorder="1" applyAlignment="1">
      <alignment horizontal="center" vertical="center"/>
    </xf>
    <xf numFmtId="0" fontId="5" fillId="0" borderId="4" xfId="1" applyFont="1" applyBorder="1" applyAlignment="1">
      <alignment horizontal="left" vertical="center" wrapText="1"/>
    </xf>
    <xf numFmtId="0" fontId="5" fillId="0" borderId="7" xfId="1" applyFont="1" applyBorder="1" applyAlignment="1">
      <alignment horizontal="left" vertical="center" wrapText="1"/>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0" fontId="5" fillId="0" borderId="4" xfId="1" applyFont="1" applyBorder="1" applyAlignment="1">
      <alignment horizontal="center" vertical="center" textRotation="90" wrapText="1"/>
    </xf>
    <xf numFmtId="0" fontId="5" fillId="0" borderId="7" xfId="1" applyFont="1" applyBorder="1" applyAlignment="1">
      <alignment horizontal="center" vertical="center" textRotation="90" wrapText="1"/>
    </xf>
    <xf numFmtId="0" fontId="6" fillId="2" borderId="17" xfId="1" applyFont="1" applyFill="1" applyBorder="1" applyAlignment="1">
      <alignment horizontal="center" vertical="center" textRotation="90" wrapText="1"/>
    </xf>
    <xf numFmtId="0" fontId="6" fillId="2" borderId="23" xfId="1" applyFont="1" applyFill="1" applyBorder="1" applyAlignment="1">
      <alignment horizontal="center" vertical="center" textRotation="90" wrapText="1"/>
    </xf>
    <xf numFmtId="0" fontId="6" fillId="2" borderId="4" xfId="1" applyFont="1" applyFill="1" applyBorder="1" applyAlignment="1">
      <alignment horizontal="center" vertical="center" textRotation="90" wrapText="1"/>
    </xf>
    <xf numFmtId="0" fontId="5" fillId="0" borderId="17" xfId="1" applyFont="1" applyBorder="1" applyAlignment="1">
      <alignment horizontal="center" vertical="center"/>
    </xf>
    <xf numFmtId="0" fontId="5" fillId="0" borderId="23" xfId="1" applyFont="1" applyBorder="1" applyAlignment="1">
      <alignment horizontal="center" vertical="center"/>
    </xf>
    <xf numFmtId="0" fontId="6" fillId="0" borderId="19" xfId="1" applyFont="1" applyBorder="1" applyAlignment="1">
      <alignment horizontal="center" vertical="center" textRotation="90" wrapText="1"/>
    </xf>
    <xf numFmtId="0" fontId="4" fillId="2" borderId="26" xfId="1" applyFont="1" applyFill="1" applyBorder="1" applyAlignment="1">
      <alignment horizontal="center" vertical="center" wrapText="1"/>
    </xf>
    <xf numFmtId="0" fontId="4" fillId="2" borderId="27" xfId="1" applyFont="1" applyFill="1" applyBorder="1" applyAlignment="1">
      <alignment horizontal="center" vertical="center" wrapText="1"/>
    </xf>
    <xf numFmtId="0" fontId="5" fillId="2" borderId="1" xfId="1" applyFont="1" applyFill="1" applyBorder="1" applyAlignment="1">
      <alignment horizontal="left" vertical="top" wrapText="1"/>
    </xf>
    <xf numFmtId="0" fontId="5" fillId="2" borderId="2" xfId="1" applyFont="1" applyFill="1" applyBorder="1" applyAlignment="1">
      <alignment horizontal="left" vertical="top" wrapText="1"/>
    </xf>
    <xf numFmtId="0" fontId="5" fillId="2" borderId="34" xfId="1" applyFont="1" applyFill="1" applyBorder="1" applyAlignment="1">
      <alignment horizontal="left" vertical="top" wrapText="1"/>
    </xf>
    <xf numFmtId="0" fontId="7" fillId="3" borderId="11" xfId="1" applyFont="1" applyFill="1" applyBorder="1" applyAlignment="1">
      <alignment horizontal="left" vertical="center" wrapText="1"/>
    </xf>
    <xf numFmtId="0" fontId="7" fillId="3" borderId="12" xfId="1" applyFont="1" applyFill="1" applyBorder="1" applyAlignment="1">
      <alignment horizontal="left" vertical="center" wrapText="1"/>
    </xf>
    <xf numFmtId="0" fontId="7" fillId="3" borderId="13" xfId="1" applyFont="1" applyFill="1" applyBorder="1" applyAlignment="1">
      <alignment horizontal="left" vertical="center" wrapText="1"/>
    </xf>
    <xf numFmtId="0" fontId="4" fillId="0" borderId="9" xfId="1" applyFont="1" applyBorder="1" applyAlignment="1">
      <alignment horizontal="left" vertical="top" wrapText="1"/>
    </xf>
    <xf numFmtId="0" fontId="4" fillId="0" borderId="0" xfId="1" applyFont="1" applyAlignment="1">
      <alignment horizontal="left" vertical="top" wrapText="1"/>
    </xf>
    <xf numFmtId="0" fontId="4" fillId="0" borderId="10" xfId="1" applyFont="1" applyBorder="1" applyAlignment="1">
      <alignment horizontal="left" vertical="top" wrapText="1"/>
    </xf>
    <xf numFmtId="0" fontId="4" fillId="0" borderId="14" xfId="1" applyFont="1" applyBorder="1" applyAlignment="1">
      <alignment horizontal="left" vertical="top" wrapText="1"/>
    </xf>
    <xf numFmtId="0" fontId="4" fillId="0" borderId="15" xfId="1" applyFont="1" applyBorder="1" applyAlignment="1">
      <alignment horizontal="left" vertical="top" wrapText="1"/>
    </xf>
    <xf numFmtId="0" fontId="4" fillId="0" borderId="16" xfId="1" applyFont="1" applyBorder="1" applyAlignment="1">
      <alignment horizontal="left" vertical="top" wrapText="1"/>
    </xf>
    <xf numFmtId="0" fontId="5" fillId="2" borderId="1" xfId="2" applyFont="1" applyFill="1" applyBorder="1" applyAlignment="1">
      <alignment horizontal="left" vertical="top" wrapText="1"/>
    </xf>
    <xf numFmtId="0" fontId="5" fillId="2" borderId="2" xfId="2" applyFont="1" applyFill="1" applyBorder="1" applyAlignment="1">
      <alignment horizontal="left" vertical="top" wrapText="1"/>
    </xf>
    <xf numFmtId="0" fontId="5" fillId="2" borderId="34" xfId="2" applyFont="1" applyFill="1" applyBorder="1" applyAlignment="1">
      <alignment horizontal="left" vertical="top" wrapText="1"/>
    </xf>
    <xf numFmtId="0" fontId="4" fillId="0" borderId="55" xfId="1" applyFont="1" applyBorder="1" applyAlignment="1">
      <alignment horizontal="left" vertical="top" wrapText="1"/>
    </xf>
    <xf numFmtId="0" fontId="4" fillId="0" borderId="56" xfId="1" applyFont="1" applyBorder="1" applyAlignment="1">
      <alignment horizontal="left" vertical="top" wrapText="1"/>
    </xf>
    <xf numFmtId="0" fontId="4" fillId="0" borderId="56" xfId="1" applyFont="1" applyBorder="1" applyAlignment="1">
      <alignment wrapText="1"/>
    </xf>
    <xf numFmtId="0" fontId="4" fillId="0" borderId="57" xfId="1" applyFont="1" applyBorder="1" applyAlignment="1">
      <alignment wrapText="1"/>
    </xf>
    <xf numFmtId="0" fontId="4" fillId="0" borderId="58" xfId="1" applyFont="1" applyBorder="1" applyAlignment="1">
      <alignment horizontal="left" vertical="top" wrapText="1"/>
    </xf>
    <xf numFmtId="0" fontId="4" fillId="0" borderId="59" xfId="1" applyFont="1" applyBorder="1" applyAlignment="1">
      <alignment horizontal="left" vertical="top" wrapText="1"/>
    </xf>
    <xf numFmtId="0" fontId="4" fillId="0" borderId="59" xfId="1" applyFont="1" applyBorder="1" applyAlignment="1">
      <alignment wrapText="1"/>
    </xf>
    <xf numFmtId="0" fontId="4" fillId="0" borderId="60" xfId="1" applyFont="1" applyBorder="1" applyAlignment="1">
      <alignment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7" fillId="3" borderId="53" xfId="1" applyFont="1" applyFill="1" applyBorder="1" applyAlignment="1">
      <alignment horizontal="left" vertical="center" wrapText="1"/>
    </xf>
    <xf numFmtId="0" fontId="6" fillId="2" borderId="43" xfId="1" applyFont="1" applyFill="1" applyBorder="1" applyAlignment="1">
      <alignment horizontal="left" vertical="center" wrapText="1"/>
    </xf>
    <xf numFmtId="0" fontId="6" fillId="0" borderId="4" xfId="1" applyFont="1" applyBorder="1" applyAlignment="1">
      <alignment horizontal="center" vertical="center" wrapText="1"/>
    </xf>
    <xf numFmtId="0" fontId="4" fillId="4" borderId="42" xfId="1" applyFont="1" applyFill="1" applyBorder="1" applyAlignment="1">
      <alignment horizontal="center" vertical="center"/>
    </xf>
    <xf numFmtId="0" fontId="4" fillId="4" borderId="47" xfId="1" applyFont="1" applyFill="1" applyBorder="1" applyAlignment="1">
      <alignment horizontal="center" vertical="center"/>
    </xf>
    <xf numFmtId="0" fontId="4" fillId="10" borderId="44" xfId="1" applyFont="1" applyFill="1" applyBorder="1" applyAlignment="1">
      <alignment horizontal="center" vertical="center"/>
    </xf>
    <xf numFmtId="0" fontId="4" fillId="10" borderId="48" xfId="1" applyFont="1" applyFill="1" applyBorder="1" applyAlignment="1">
      <alignment horizontal="center" vertical="center"/>
    </xf>
    <xf numFmtId="0" fontId="4" fillId="11" borderId="44" xfId="1" applyFont="1" applyFill="1" applyBorder="1" applyAlignment="1">
      <alignment horizontal="center" vertical="center" wrapText="1"/>
    </xf>
    <xf numFmtId="0" fontId="4" fillId="11" borderId="48" xfId="1" applyFont="1" applyFill="1" applyBorder="1" applyAlignment="1">
      <alignment horizontal="center" vertical="center" wrapText="1"/>
    </xf>
    <xf numFmtId="0" fontId="4" fillId="12" borderId="44" xfId="1" applyFont="1" applyFill="1" applyBorder="1" applyAlignment="1">
      <alignment horizontal="center" vertical="center"/>
    </xf>
    <xf numFmtId="0" fontId="4" fillId="12" borderId="48" xfId="1" applyFont="1" applyFill="1" applyBorder="1" applyAlignment="1">
      <alignment horizontal="center" vertical="center"/>
    </xf>
    <xf numFmtId="0" fontId="6" fillId="0" borderId="51" xfId="1" applyFont="1" applyBorder="1" applyAlignment="1">
      <alignment horizontal="center" vertical="center" wrapText="1"/>
    </xf>
    <xf numFmtId="0" fontId="4" fillId="0" borderId="1" xfId="1" applyFont="1" applyBorder="1" applyAlignment="1">
      <alignment horizontal="center"/>
    </xf>
    <xf numFmtId="0" fontId="4" fillId="0" borderId="2" xfId="1" applyFont="1" applyBorder="1" applyAlignment="1">
      <alignment horizontal="center"/>
    </xf>
    <xf numFmtId="0" fontId="4" fillId="0" borderId="39" xfId="1" applyFont="1" applyBorder="1" applyAlignment="1">
      <alignment horizontal="center"/>
    </xf>
    <xf numFmtId="0" fontId="5" fillId="0" borderId="40" xfId="1" applyFont="1" applyBorder="1" applyAlignment="1">
      <alignment horizontal="center" vertical="center"/>
    </xf>
    <xf numFmtId="0" fontId="5" fillId="0" borderId="2" xfId="1" applyFont="1" applyBorder="1" applyAlignment="1">
      <alignment horizontal="center" vertical="center"/>
    </xf>
    <xf numFmtId="0" fontId="4" fillId="0" borderId="2" xfId="1" applyFont="1" applyBorder="1" applyAlignment="1">
      <alignment horizontal="left" vertical="center" wrapText="1"/>
    </xf>
    <xf numFmtId="0" fontId="4" fillId="0" borderId="34" xfId="1" applyFont="1" applyBorder="1" applyAlignment="1">
      <alignment horizontal="left" vertical="center" wrapText="1"/>
    </xf>
    <xf numFmtId="0" fontId="4" fillId="0" borderId="41" xfId="1" applyFont="1" applyBorder="1" applyAlignment="1">
      <alignment horizontal="center" vertical="center"/>
    </xf>
    <xf numFmtId="0" fontId="4" fillId="0" borderId="46" xfId="1" applyFont="1" applyBorder="1" applyAlignment="1">
      <alignment horizontal="center" vertical="center"/>
    </xf>
    <xf numFmtId="0" fontId="4" fillId="4" borderId="42" xfId="1" applyFont="1" applyFill="1" applyBorder="1" applyAlignment="1">
      <alignment horizontal="center" vertical="center" wrapText="1"/>
    </xf>
    <xf numFmtId="0" fontId="4" fillId="4" borderId="47" xfId="1" applyFont="1" applyFill="1" applyBorder="1" applyAlignment="1">
      <alignment horizontal="center" vertical="center" wrapText="1"/>
    </xf>
    <xf numFmtId="0" fontId="4" fillId="5" borderId="42" xfId="1" applyFont="1" applyFill="1" applyBorder="1" applyAlignment="1">
      <alignment horizontal="center" vertical="center"/>
    </xf>
    <xf numFmtId="0" fontId="4" fillId="5" borderId="47" xfId="1" applyFont="1" applyFill="1" applyBorder="1" applyAlignment="1">
      <alignment horizontal="center" vertical="center"/>
    </xf>
    <xf numFmtId="0" fontId="4" fillId="6" borderId="26" xfId="1" applyFont="1" applyFill="1" applyBorder="1" applyAlignment="1">
      <alignment horizontal="center"/>
    </xf>
    <xf numFmtId="0" fontId="4" fillId="6" borderId="27" xfId="1" applyFont="1" applyFill="1" applyBorder="1" applyAlignment="1">
      <alignment horizontal="center"/>
    </xf>
    <xf numFmtId="0" fontId="6" fillId="7" borderId="26" xfId="1" applyFont="1" applyFill="1" applyBorder="1" applyAlignment="1">
      <alignment horizontal="center"/>
    </xf>
    <xf numFmtId="0" fontId="6" fillId="7" borderId="27" xfId="1" applyFont="1" applyFill="1" applyBorder="1" applyAlignment="1">
      <alignment horizontal="center"/>
    </xf>
    <xf numFmtId="0" fontId="4" fillId="8" borderId="26" xfId="1" applyFont="1" applyFill="1" applyBorder="1" applyAlignment="1">
      <alignment horizontal="center"/>
    </xf>
    <xf numFmtId="0" fontId="4" fillId="8" borderId="43" xfId="1" applyFont="1" applyFill="1" applyBorder="1" applyAlignment="1">
      <alignment horizontal="center"/>
    </xf>
    <xf numFmtId="0" fontId="4" fillId="9" borderId="42" xfId="1" applyFont="1" applyFill="1" applyBorder="1" applyAlignment="1">
      <alignment horizontal="center" vertical="center"/>
    </xf>
    <xf numFmtId="0" fontId="4" fillId="9" borderId="47" xfId="1" applyFont="1" applyFill="1" applyBorder="1" applyAlignment="1">
      <alignment horizontal="center" vertical="center"/>
    </xf>
    <xf numFmtId="0" fontId="4" fillId="14" borderId="44" xfId="1" applyFont="1" applyFill="1" applyBorder="1" applyAlignment="1">
      <alignment horizontal="center" vertical="center" wrapText="1"/>
    </xf>
    <xf numFmtId="0" fontId="4" fillId="14" borderId="48" xfId="1" applyFont="1" applyFill="1" applyBorder="1" applyAlignment="1">
      <alignment horizontal="center" vertical="center" wrapText="1"/>
    </xf>
    <xf numFmtId="0" fontId="4" fillId="15" borderId="42" xfId="1" applyFont="1" applyFill="1" applyBorder="1" applyAlignment="1">
      <alignment horizontal="center" vertical="center" wrapText="1"/>
    </xf>
    <xf numFmtId="0" fontId="4" fillId="15" borderId="47" xfId="1" applyFont="1" applyFill="1" applyBorder="1" applyAlignment="1">
      <alignment horizontal="center" vertical="center" wrapText="1"/>
    </xf>
    <xf numFmtId="0" fontId="5" fillId="2" borderId="45" xfId="1" applyFont="1" applyFill="1" applyBorder="1" applyAlignment="1">
      <alignment horizontal="center" vertical="center" wrapText="1"/>
    </xf>
    <xf numFmtId="0" fontId="5" fillId="2" borderId="49" xfId="1" applyFont="1" applyFill="1" applyBorder="1" applyAlignment="1">
      <alignment horizontal="center" vertical="center" wrapText="1"/>
    </xf>
    <xf numFmtId="0" fontId="4" fillId="13" borderId="42" xfId="1" applyFont="1" applyFill="1" applyBorder="1" applyAlignment="1">
      <alignment horizontal="center" vertical="center" wrapText="1"/>
    </xf>
    <xf numFmtId="0" fontId="4" fillId="13" borderId="47" xfId="1" applyFont="1" applyFill="1" applyBorder="1" applyAlignment="1">
      <alignment horizontal="center" vertical="center" wrapText="1"/>
    </xf>
    <xf numFmtId="0" fontId="9" fillId="0" borderId="4" xfId="0" applyFont="1" applyBorder="1" applyAlignment="1">
      <alignment horizontal="center" vertical="center"/>
    </xf>
    <xf numFmtId="0" fontId="0" fillId="0" borderId="4" xfId="0" applyBorder="1" applyAlignment="1">
      <alignment horizontal="left" vertical="center"/>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42334</xdr:colOff>
      <xdr:row>0</xdr:row>
      <xdr:rowOff>21168</xdr:rowOff>
    </xdr:from>
    <xdr:to>
      <xdr:col>2</xdr:col>
      <xdr:colOff>211667</xdr:colOff>
      <xdr:row>0</xdr:row>
      <xdr:rowOff>1005418</xdr:rowOff>
    </xdr:to>
    <xdr:pic>
      <xdr:nvPicPr>
        <xdr:cNvPr id="3" name="Resim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527" r="8602"/>
        <a:stretch/>
      </xdr:blipFill>
      <xdr:spPr>
        <a:xfrm>
          <a:off x="42334" y="21168"/>
          <a:ext cx="825500" cy="984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158828</xdr:colOff>
      <xdr:row>0</xdr:row>
      <xdr:rowOff>79414</xdr:rowOff>
    </xdr:from>
    <xdr:to>
      <xdr:col>2</xdr:col>
      <xdr:colOff>205555</xdr:colOff>
      <xdr:row>0</xdr:row>
      <xdr:rowOff>965891</xdr:rowOff>
    </xdr:to>
    <xdr:pic>
      <xdr:nvPicPr>
        <xdr:cNvPr id="2" name="Resim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828" y="79414"/>
          <a:ext cx="894452" cy="8864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27"/>
  <sheetViews>
    <sheetView zoomScale="70" zoomScaleNormal="70" workbookViewId="0">
      <pane ySplit="4" topLeftCell="A15" activePane="bottomLeft" state="frozen"/>
      <selection activeCell="I16" sqref="I16"/>
      <selection pane="bottomLeft" activeCell="L15" sqref="L15"/>
    </sheetView>
  </sheetViews>
  <sheetFormatPr defaultColWidth="9.109375" defaultRowHeight="15.6" x14ac:dyDescent="0.3"/>
  <cols>
    <col min="1" max="1" width="4.33203125" style="8" customWidth="1"/>
    <col min="2" max="2" width="5.5546875" style="28" customWidth="1"/>
    <col min="3" max="3" width="4" style="28" customWidth="1"/>
    <col min="4" max="4" width="27" style="1" customWidth="1"/>
    <col min="5" max="6" width="5.33203125" style="1" customWidth="1"/>
    <col min="7" max="8" width="4.6640625" style="8" customWidth="1"/>
    <col min="9" max="9" width="5.44140625" style="8" customWidth="1"/>
    <col min="10" max="10" width="7" style="36" customWidth="1"/>
    <col min="11" max="11" width="36.44140625" style="1" customWidth="1"/>
    <col min="12" max="12" width="25.5546875" style="44" customWidth="1"/>
    <col min="13" max="13" width="16.109375" style="1" customWidth="1"/>
    <col min="14" max="14" width="11.88671875" style="11" customWidth="1"/>
    <col min="15" max="15" width="13.44140625" style="1" customWidth="1"/>
    <col min="16" max="16" width="28.33203125" style="1" customWidth="1"/>
    <col min="17" max="18" width="13.88671875" style="8" customWidth="1"/>
    <col min="19" max="20" width="17.33203125" style="8" customWidth="1"/>
    <col min="21" max="21" width="10.5546875" style="1" customWidth="1"/>
    <col min="22" max="16384" width="9.109375" style="1"/>
  </cols>
  <sheetData>
    <row r="1" spans="1:21" ht="82.5" customHeight="1" thickBot="1" x14ac:dyDescent="0.35">
      <c r="A1" s="111"/>
      <c r="B1" s="112"/>
      <c r="C1" s="112"/>
      <c r="D1" s="127" t="s">
        <v>45</v>
      </c>
      <c r="E1" s="127"/>
      <c r="F1" s="127"/>
      <c r="G1" s="127"/>
      <c r="H1" s="127"/>
      <c r="I1" s="127"/>
      <c r="J1" s="127"/>
      <c r="K1" s="127"/>
      <c r="L1" s="127"/>
      <c r="M1" s="127"/>
      <c r="N1" s="127"/>
      <c r="O1" s="127"/>
      <c r="P1" s="127"/>
      <c r="Q1" s="127"/>
      <c r="R1" s="127"/>
      <c r="S1" s="125" t="s">
        <v>132</v>
      </c>
      <c r="T1" s="125"/>
      <c r="U1" s="126"/>
    </row>
    <row r="2" spans="1:21" s="23" customFormat="1" ht="28.5" customHeight="1" x14ac:dyDescent="0.3">
      <c r="A2" s="122" t="s">
        <v>135</v>
      </c>
      <c r="B2" s="123"/>
      <c r="C2" s="123"/>
      <c r="D2" s="123"/>
      <c r="E2" s="123"/>
      <c r="F2" s="123"/>
      <c r="G2" s="123"/>
      <c r="H2" s="123"/>
      <c r="I2" s="123"/>
      <c r="J2" s="123"/>
      <c r="K2" s="123"/>
      <c r="L2" s="123"/>
      <c r="M2" s="123"/>
      <c r="N2" s="124"/>
      <c r="O2" s="119" t="s">
        <v>38</v>
      </c>
      <c r="P2" s="120"/>
      <c r="Q2" s="120"/>
      <c r="R2" s="120"/>
      <c r="S2" s="120"/>
      <c r="T2" s="120"/>
      <c r="U2" s="121"/>
    </row>
    <row r="3" spans="1:21" s="24" customFormat="1" ht="29.25" customHeight="1" x14ac:dyDescent="0.3">
      <c r="A3" s="113" t="s">
        <v>0</v>
      </c>
      <c r="B3" s="136" t="s">
        <v>1</v>
      </c>
      <c r="C3" s="136"/>
      <c r="D3" s="109" t="s">
        <v>46</v>
      </c>
      <c r="E3" s="141" t="s">
        <v>40</v>
      </c>
      <c r="F3" s="142"/>
      <c r="G3" s="109" t="s">
        <v>36</v>
      </c>
      <c r="H3" s="109"/>
      <c r="I3" s="109"/>
      <c r="J3" s="109"/>
      <c r="K3" s="130" t="s">
        <v>5</v>
      </c>
      <c r="L3" s="132" t="s">
        <v>6</v>
      </c>
      <c r="M3" s="134" t="s">
        <v>7</v>
      </c>
      <c r="N3" s="136" t="s">
        <v>39</v>
      </c>
      <c r="O3" s="117" t="s">
        <v>9</v>
      </c>
      <c r="P3" s="109" t="s">
        <v>43</v>
      </c>
      <c r="Q3" s="109" t="s">
        <v>8</v>
      </c>
      <c r="R3" s="115" t="s">
        <v>51</v>
      </c>
      <c r="S3" s="109" t="s">
        <v>33</v>
      </c>
      <c r="T3" s="109"/>
      <c r="U3" s="128" t="s">
        <v>73</v>
      </c>
    </row>
    <row r="4" spans="1:21" s="24" customFormat="1" ht="95.25" customHeight="1" thickBot="1" x14ac:dyDescent="0.35">
      <c r="A4" s="114"/>
      <c r="B4" s="137"/>
      <c r="C4" s="137"/>
      <c r="D4" s="110"/>
      <c r="E4" s="25" t="s">
        <v>41</v>
      </c>
      <c r="F4" s="27" t="s">
        <v>42</v>
      </c>
      <c r="G4" s="25" t="s">
        <v>2</v>
      </c>
      <c r="H4" s="25" t="s">
        <v>3</v>
      </c>
      <c r="I4" s="25" t="s">
        <v>4</v>
      </c>
      <c r="J4" s="30" t="s">
        <v>37</v>
      </c>
      <c r="K4" s="131"/>
      <c r="L4" s="133"/>
      <c r="M4" s="135"/>
      <c r="N4" s="137"/>
      <c r="O4" s="118"/>
      <c r="P4" s="110"/>
      <c r="Q4" s="110"/>
      <c r="R4" s="116"/>
      <c r="S4" s="26" t="s">
        <v>34</v>
      </c>
      <c r="T4" s="26" t="s">
        <v>35</v>
      </c>
      <c r="U4" s="129"/>
    </row>
    <row r="5" spans="1:21" ht="78" x14ac:dyDescent="0.3">
      <c r="A5" s="18">
        <v>1</v>
      </c>
      <c r="B5" s="143" t="s">
        <v>10</v>
      </c>
      <c r="C5" s="143"/>
      <c r="D5" s="14" t="s">
        <v>47</v>
      </c>
      <c r="E5" s="144" t="s">
        <v>44</v>
      </c>
      <c r="F5" s="145"/>
      <c r="G5" s="31">
        <v>4</v>
      </c>
      <c r="H5" s="31">
        <v>2</v>
      </c>
      <c r="I5" s="31">
        <f>G5*H5</f>
        <v>8</v>
      </c>
      <c r="J5" s="33" t="str">
        <f>IF(I5&gt;=10,"Yüksek",IF(I5&gt;4,"Orta","Düşük"))</f>
        <v>Orta</v>
      </c>
      <c r="K5" s="19" t="s">
        <v>49</v>
      </c>
      <c r="L5" s="41" t="s">
        <v>48</v>
      </c>
      <c r="M5" s="22" t="s">
        <v>11</v>
      </c>
      <c r="N5" s="15" t="s">
        <v>53</v>
      </c>
      <c r="O5" s="21"/>
      <c r="P5" s="19" t="s">
        <v>55</v>
      </c>
      <c r="Q5" s="15" t="s">
        <v>12</v>
      </c>
      <c r="R5" s="15" t="s">
        <v>50</v>
      </c>
      <c r="S5" s="32" t="s">
        <v>52</v>
      </c>
      <c r="T5" s="15"/>
      <c r="U5" s="20"/>
    </row>
    <row r="6" spans="1:21" ht="78" x14ac:dyDescent="0.3">
      <c r="A6" s="2">
        <v>2</v>
      </c>
      <c r="B6" s="106" t="s">
        <v>10</v>
      </c>
      <c r="C6" s="106"/>
      <c r="D6" s="3" t="s">
        <v>54</v>
      </c>
      <c r="E6" s="103" t="s">
        <v>44</v>
      </c>
      <c r="F6" s="104"/>
      <c r="G6" s="29">
        <v>3</v>
      </c>
      <c r="H6" s="29">
        <v>4</v>
      </c>
      <c r="I6" s="4">
        <f t="shared" ref="I6:I21" si="0">G6*H6</f>
        <v>12</v>
      </c>
      <c r="J6" s="34" t="str">
        <f t="shared" ref="J6:J21" si="1">IF(I6&gt;=10,"Yüksek",IF(I6&gt;4,"Orta","Düşük"))</f>
        <v>Yüksek</v>
      </c>
      <c r="K6" s="5" t="s">
        <v>13</v>
      </c>
      <c r="L6" s="42" t="s">
        <v>14</v>
      </c>
      <c r="M6" s="12"/>
      <c r="N6" s="9" t="s">
        <v>53</v>
      </c>
      <c r="O6" s="16"/>
      <c r="P6" s="5" t="s">
        <v>56</v>
      </c>
      <c r="Q6" s="9" t="s">
        <v>15</v>
      </c>
      <c r="R6" s="9" t="s">
        <v>57</v>
      </c>
      <c r="S6" s="39" t="s">
        <v>58</v>
      </c>
      <c r="T6" s="39"/>
      <c r="U6" s="6"/>
    </row>
    <row r="7" spans="1:21" ht="124.8" x14ac:dyDescent="0.3">
      <c r="A7" s="2">
        <v>3</v>
      </c>
      <c r="B7" s="106" t="s">
        <v>60</v>
      </c>
      <c r="C7" s="106"/>
      <c r="D7" s="3" t="s">
        <v>59</v>
      </c>
      <c r="E7" s="103" t="s">
        <v>44</v>
      </c>
      <c r="F7" s="104"/>
      <c r="G7" s="29">
        <v>3</v>
      </c>
      <c r="H7" s="29">
        <v>2</v>
      </c>
      <c r="I7" s="4">
        <f t="shared" si="0"/>
        <v>6</v>
      </c>
      <c r="J7" s="34" t="str">
        <f t="shared" si="1"/>
        <v>Orta</v>
      </c>
      <c r="K7" s="3" t="s">
        <v>16</v>
      </c>
      <c r="L7" s="42" t="s">
        <v>61</v>
      </c>
      <c r="M7" s="9" t="s">
        <v>62</v>
      </c>
      <c r="N7" s="9" t="s">
        <v>53</v>
      </c>
      <c r="O7" s="16"/>
      <c r="P7" s="5" t="s">
        <v>128</v>
      </c>
      <c r="Q7" s="9" t="s">
        <v>129</v>
      </c>
      <c r="R7" s="9" t="s">
        <v>50</v>
      </c>
      <c r="S7" s="39" t="s">
        <v>68</v>
      </c>
      <c r="T7" s="39"/>
      <c r="U7" s="6"/>
    </row>
    <row r="8" spans="1:21" ht="78" x14ac:dyDescent="0.3">
      <c r="A8" s="2">
        <v>4</v>
      </c>
      <c r="B8" s="106" t="s">
        <v>65</v>
      </c>
      <c r="C8" s="106"/>
      <c r="D8" s="3" t="s">
        <v>63</v>
      </c>
      <c r="E8" s="103" t="s">
        <v>44</v>
      </c>
      <c r="F8" s="104"/>
      <c r="G8" s="4">
        <v>3</v>
      </c>
      <c r="H8" s="4">
        <v>2</v>
      </c>
      <c r="I8" s="4">
        <f t="shared" si="0"/>
        <v>6</v>
      </c>
      <c r="J8" s="35" t="str">
        <f t="shared" si="1"/>
        <v>Orta</v>
      </c>
      <c r="K8" s="3" t="s">
        <v>17</v>
      </c>
      <c r="L8" s="43" t="s">
        <v>64</v>
      </c>
      <c r="M8" s="13"/>
      <c r="N8" s="10" t="s">
        <v>53</v>
      </c>
      <c r="O8" s="17"/>
      <c r="P8" s="3" t="s">
        <v>66</v>
      </c>
      <c r="Q8" s="10" t="s">
        <v>67</v>
      </c>
      <c r="R8" s="10" t="s">
        <v>57</v>
      </c>
      <c r="S8" s="37" t="s">
        <v>68</v>
      </c>
      <c r="T8" s="37"/>
      <c r="U8" s="38"/>
    </row>
    <row r="9" spans="1:21" ht="109.2" x14ac:dyDescent="0.3">
      <c r="A9" s="2">
        <v>5</v>
      </c>
      <c r="B9" s="106" t="s">
        <v>279</v>
      </c>
      <c r="C9" s="106"/>
      <c r="D9" s="3" t="s">
        <v>69</v>
      </c>
      <c r="E9" s="103" t="s">
        <v>44</v>
      </c>
      <c r="F9" s="104"/>
      <c r="G9" s="4">
        <v>3</v>
      </c>
      <c r="H9" s="4">
        <v>2</v>
      </c>
      <c r="I9" s="4">
        <f t="shared" si="0"/>
        <v>6</v>
      </c>
      <c r="J9" s="34" t="str">
        <f t="shared" si="1"/>
        <v>Orta</v>
      </c>
      <c r="K9" s="5" t="s">
        <v>70</v>
      </c>
      <c r="L9" s="43" t="s">
        <v>18</v>
      </c>
      <c r="M9" s="13"/>
      <c r="N9" s="9" t="s">
        <v>53</v>
      </c>
      <c r="O9" s="17"/>
      <c r="P9" s="5" t="s">
        <v>71</v>
      </c>
      <c r="Q9" s="10" t="s">
        <v>19</v>
      </c>
      <c r="R9" s="10"/>
      <c r="S9" s="39" t="s">
        <v>72</v>
      </c>
      <c r="T9" s="39" t="s">
        <v>72</v>
      </c>
      <c r="U9" s="38" t="s">
        <v>130</v>
      </c>
    </row>
    <row r="10" spans="1:21" ht="62.4" x14ac:dyDescent="0.3">
      <c r="A10" s="2">
        <v>6</v>
      </c>
      <c r="B10" s="140" t="s">
        <v>176</v>
      </c>
      <c r="C10" s="140"/>
      <c r="D10" s="3" t="s">
        <v>75</v>
      </c>
      <c r="E10" s="103" t="s">
        <v>44</v>
      </c>
      <c r="F10" s="104"/>
      <c r="G10" s="4">
        <v>4</v>
      </c>
      <c r="H10" s="4">
        <v>3</v>
      </c>
      <c r="I10" s="4">
        <f t="shared" si="0"/>
        <v>12</v>
      </c>
      <c r="J10" s="34" t="str">
        <f t="shared" si="1"/>
        <v>Yüksek</v>
      </c>
      <c r="K10" s="5" t="s">
        <v>74</v>
      </c>
      <c r="L10" s="43" t="s">
        <v>76</v>
      </c>
      <c r="M10" s="13"/>
      <c r="N10" s="9" t="s">
        <v>53</v>
      </c>
      <c r="O10" s="17"/>
      <c r="P10" s="3" t="s">
        <v>77</v>
      </c>
      <c r="Q10" s="10" t="s">
        <v>79</v>
      </c>
      <c r="R10" s="10" t="s">
        <v>78</v>
      </c>
      <c r="S10" s="37" t="s">
        <v>68</v>
      </c>
      <c r="T10" s="37"/>
      <c r="U10" s="7"/>
    </row>
    <row r="11" spans="1:21" ht="109.2" x14ac:dyDescent="0.3">
      <c r="A11" s="2">
        <v>7</v>
      </c>
      <c r="B11" s="140" t="s">
        <v>24</v>
      </c>
      <c r="C11" s="140"/>
      <c r="D11" s="3" t="s">
        <v>81</v>
      </c>
      <c r="E11" s="103" t="s">
        <v>44</v>
      </c>
      <c r="F11" s="104"/>
      <c r="G11" s="4">
        <v>3</v>
      </c>
      <c r="H11" s="4">
        <v>2</v>
      </c>
      <c r="I11" s="4">
        <f t="shared" si="0"/>
        <v>6</v>
      </c>
      <c r="J11" s="34" t="str">
        <f t="shared" si="1"/>
        <v>Orta</v>
      </c>
      <c r="K11" s="3" t="s">
        <v>21</v>
      </c>
      <c r="L11" s="43" t="s">
        <v>80</v>
      </c>
      <c r="M11" s="13"/>
      <c r="N11" s="9" t="s">
        <v>53</v>
      </c>
      <c r="O11" s="17"/>
      <c r="P11" s="5" t="s">
        <v>82</v>
      </c>
      <c r="Q11" s="10" t="s">
        <v>84</v>
      </c>
      <c r="R11" s="10" t="s">
        <v>83</v>
      </c>
      <c r="S11" s="39" t="s">
        <v>68</v>
      </c>
      <c r="T11" s="39"/>
      <c r="U11" s="7"/>
    </row>
    <row r="12" spans="1:21" ht="93.6" x14ac:dyDescent="0.3">
      <c r="A12" s="2">
        <v>8</v>
      </c>
      <c r="B12" s="106" t="s">
        <v>279</v>
      </c>
      <c r="C12" s="106"/>
      <c r="D12" s="5" t="s">
        <v>85</v>
      </c>
      <c r="E12" s="103" t="s">
        <v>44</v>
      </c>
      <c r="F12" s="104"/>
      <c r="G12" s="29">
        <v>2</v>
      </c>
      <c r="H12" s="29">
        <v>4</v>
      </c>
      <c r="I12" s="4">
        <f t="shared" si="0"/>
        <v>8</v>
      </c>
      <c r="J12" s="35" t="str">
        <f t="shared" si="1"/>
        <v>Orta</v>
      </c>
      <c r="K12" s="5" t="s">
        <v>86</v>
      </c>
      <c r="L12" s="42" t="s">
        <v>87</v>
      </c>
      <c r="M12" s="12"/>
      <c r="N12" s="10" t="s">
        <v>88</v>
      </c>
      <c r="O12" s="16"/>
      <c r="P12" s="5" t="s">
        <v>22</v>
      </c>
      <c r="Q12" s="9" t="s">
        <v>79</v>
      </c>
      <c r="R12" s="9" t="s">
        <v>78</v>
      </c>
      <c r="S12" s="39" t="s">
        <v>68</v>
      </c>
      <c r="T12" s="39"/>
      <c r="U12" s="6"/>
    </row>
    <row r="13" spans="1:21" ht="124.8" x14ac:dyDescent="0.3">
      <c r="A13" s="2">
        <v>9</v>
      </c>
      <c r="B13" s="106" t="s">
        <v>279</v>
      </c>
      <c r="C13" s="106"/>
      <c r="D13" s="3" t="s">
        <v>90</v>
      </c>
      <c r="E13" s="103" t="s">
        <v>44</v>
      </c>
      <c r="F13" s="104"/>
      <c r="G13" s="29">
        <v>3</v>
      </c>
      <c r="H13" s="29">
        <v>3</v>
      </c>
      <c r="I13" s="4">
        <f t="shared" si="0"/>
        <v>9</v>
      </c>
      <c r="J13" s="35" t="str">
        <f t="shared" si="1"/>
        <v>Orta</v>
      </c>
      <c r="K13" s="5" t="s">
        <v>89</v>
      </c>
      <c r="L13" s="42"/>
      <c r="M13" s="12" t="s">
        <v>280</v>
      </c>
      <c r="N13" s="10" t="s">
        <v>53</v>
      </c>
      <c r="O13" s="16"/>
      <c r="P13" s="5" t="s">
        <v>91</v>
      </c>
      <c r="Q13" s="9" t="s">
        <v>92</v>
      </c>
      <c r="R13" s="9" t="s">
        <v>50</v>
      </c>
      <c r="S13" s="39" t="s">
        <v>93</v>
      </c>
      <c r="T13" s="39"/>
      <c r="U13" s="6"/>
    </row>
    <row r="14" spans="1:21" ht="93.6" x14ac:dyDescent="0.3">
      <c r="A14" s="2">
        <v>10</v>
      </c>
      <c r="B14" s="106" t="s">
        <v>283</v>
      </c>
      <c r="C14" s="106"/>
      <c r="D14" s="3" t="s">
        <v>96</v>
      </c>
      <c r="E14" s="103" t="s">
        <v>44</v>
      </c>
      <c r="F14" s="104"/>
      <c r="G14" s="29">
        <v>3</v>
      </c>
      <c r="H14" s="29">
        <v>4</v>
      </c>
      <c r="I14" s="4">
        <f t="shared" si="0"/>
        <v>12</v>
      </c>
      <c r="J14" s="34" t="str">
        <f t="shared" si="1"/>
        <v>Yüksek</v>
      </c>
      <c r="K14" s="3" t="s">
        <v>94</v>
      </c>
      <c r="L14" s="42" t="s">
        <v>101</v>
      </c>
      <c r="M14" s="12" t="s">
        <v>102</v>
      </c>
      <c r="N14" s="9" t="s">
        <v>53</v>
      </c>
      <c r="O14" s="16"/>
      <c r="P14" s="5" t="s">
        <v>97</v>
      </c>
      <c r="Q14" s="9" t="s">
        <v>24</v>
      </c>
      <c r="R14" s="9" t="s">
        <v>83</v>
      </c>
      <c r="S14" s="39" t="s">
        <v>95</v>
      </c>
      <c r="T14" s="39" t="s">
        <v>95</v>
      </c>
      <c r="U14" s="40" t="s">
        <v>131</v>
      </c>
    </row>
    <row r="15" spans="1:21" ht="110.25" customHeight="1" x14ac:dyDescent="0.3">
      <c r="A15" s="2">
        <v>11</v>
      </c>
      <c r="B15" s="138" t="s">
        <v>24</v>
      </c>
      <c r="C15" s="139"/>
      <c r="D15" s="3" t="s">
        <v>98</v>
      </c>
      <c r="E15" s="103" t="s">
        <v>44</v>
      </c>
      <c r="F15" s="104"/>
      <c r="G15" s="29">
        <v>4</v>
      </c>
      <c r="H15" s="29">
        <v>2</v>
      </c>
      <c r="I15" s="4">
        <f t="shared" si="0"/>
        <v>8</v>
      </c>
      <c r="J15" s="34" t="str">
        <f t="shared" si="1"/>
        <v>Orta</v>
      </c>
      <c r="K15" s="3" t="s">
        <v>99</v>
      </c>
      <c r="L15" s="42" t="s">
        <v>100</v>
      </c>
      <c r="M15" s="12" t="s">
        <v>103</v>
      </c>
      <c r="N15" s="9" t="s">
        <v>53</v>
      </c>
      <c r="O15" s="16"/>
      <c r="P15" s="5" t="s">
        <v>105</v>
      </c>
      <c r="Q15" s="9" t="s">
        <v>104</v>
      </c>
      <c r="R15" s="9" t="s">
        <v>50</v>
      </c>
      <c r="S15" s="39" t="s">
        <v>68</v>
      </c>
      <c r="T15" s="39"/>
      <c r="U15" s="6"/>
    </row>
    <row r="16" spans="1:21" ht="78" x14ac:dyDescent="0.3">
      <c r="A16" s="2">
        <v>12</v>
      </c>
      <c r="B16" s="106" t="s">
        <v>25</v>
      </c>
      <c r="C16" s="106"/>
      <c r="D16" s="3" t="s">
        <v>111</v>
      </c>
      <c r="E16" s="103" t="s">
        <v>44</v>
      </c>
      <c r="F16" s="104"/>
      <c r="G16" s="29">
        <v>4</v>
      </c>
      <c r="H16" s="29">
        <v>3</v>
      </c>
      <c r="I16" s="4">
        <f t="shared" si="0"/>
        <v>12</v>
      </c>
      <c r="J16" s="34" t="str">
        <f t="shared" si="1"/>
        <v>Yüksek</v>
      </c>
      <c r="K16" s="3" t="s">
        <v>110</v>
      </c>
      <c r="L16" s="42" t="s">
        <v>109</v>
      </c>
      <c r="M16" s="12" t="s">
        <v>102</v>
      </c>
      <c r="N16" s="9" t="s">
        <v>53</v>
      </c>
      <c r="O16" s="16"/>
      <c r="P16" s="5" t="s">
        <v>112</v>
      </c>
      <c r="Q16" s="9" t="s">
        <v>113</v>
      </c>
      <c r="R16" s="9"/>
      <c r="S16" s="39"/>
      <c r="T16" s="39"/>
      <c r="U16" s="6"/>
    </row>
    <row r="17" spans="1:21" ht="78" x14ac:dyDescent="0.3">
      <c r="A17" s="2">
        <v>13</v>
      </c>
      <c r="B17" s="106" t="s">
        <v>115</v>
      </c>
      <c r="C17" s="106"/>
      <c r="D17" s="3" t="s">
        <v>114</v>
      </c>
      <c r="E17" s="103" t="s">
        <v>44</v>
      </c>
      <c r="F17" s="104"/>
      <c r="G17" s="29">
        <v>3</v>
      </c>
      <c r="H17" s="29">
        <v>4</v>
      </c>
      <c r="I17" s="4">
        <f t="shared" si="0"/>
        <v>12</v>
      </c>
      <c r="J17" s="34" t="str">
        <f t="shared" si="1"/>
        <v>Yüksek</v>
      </c>
      <c r="K17" s="5" t="s">
        <v>116</v>
      </c>
      <c r="L17" s="42" t="s">
        <v>117</v>
      </c>
      <c r="M17" s="12"/>
      <c r="N17" s="9" t="s">
        <v>53</v>
      </c>
      <c r="O17" s="16"/>
      <c r="P17" s="5" t="s">
        <v>118</v>
      </c>
      <c r="Q17" s="9" t="s">
        <v>119</v>
      </c>
      <c r="R17" s="9" t="s">
        <v>57</v>
      </c>
      <c r="S17" s="39" t="s">
        <v>120</v>
      </c>
      <c r="T17" s="39"/>
      <c r="U17" s="6"/>
    </row>
    <row r="18" spans="1:21" ht="93.6" x14ac:dyDescent="0.3">
      <c r="A18" s="2">
        <v>14</v>
      </c>
      <c r="B18" s="106" t="s">
        <v>281</v>
      </c>
      <c r="C18" s="106"/>
      <c r="D18" s="3" t="s">
        <v>26</v>
      </c>
      <c r="E18" s="103" t="s">
        <v>44</v>
      </c>
      <c r="F18" s="104"/>
      <c r="G18" s="29">
        <v>2</v>
      </c>
      <c r="H18" s="29">
        <v>4</v>
      </c>
      <c r="I18" s="4">
        <f t="shared" si="0"/>
        <v>8</v>
      </c>
      <c r="J18" s="34" t="str">
        <f t="shared" si="1"/>
        <v>Orta</v>
      </c>
      <c r="K18" s="5" t="s">
        <v>106</v>
      </c>
      <c r="L18" s="43"/>
      <c r="M18" s="13"/>
      <c r="N18" s="9" t="s">
        <v>53</v>
      </c>
      <c r="O18" s="17"/>
      <c r="P18" s="5" t="s">
        <v>107</v>
      </c>
      <c r="Q18" s="10" t="s">
        <v>108</v>
      </c>
      <c r="R18" s="10"/>
      <c r="S18" s="39"/>
      <c r="T18" s="39"/>
      <c r="U18" s="7"/>
    </row>
    <row r="19" spans="1:21" ht="93.6" x14ac:dyDescent="0.3">
      <c r="A19" s="2">
        <v>15</v>
      </c>
      <c r="B19" s="106" t="s">
        <v>284</v>
      </c>
      <c r="C19" s="106"/>
      <c r="D19" s="3" t="s">
        <v>286</v>
      </c>
      <c r="E19" s="103" t="s">
        <v>44</v>
      </c>
      <c r="F19" s="104"/>
      <c r="G19" s="4">
        <v>4</v>
      </c>
      <c r="H19" s="4">
        <v>2</v>
      </c>
      <c r="I19" s="4">
        <f t="shared" si="0"/>
        <v>8</v>
      </c>
      <c r="J19" s="34" t="str">
        <f t="shared" si="1"/>
        <v>Orta</v>
      </c>
      <c r="K19" s="5" t="s">
        <v>121</v>
      </c>
      <c r="L19" s="43" t="s">
        <v>122</v>
      </c>
      <c r="M19" s="13"/>
      <c r="N19" s="9" t="s">
        <v>53</v>
      </c>
      <c r="O19" s="17"/>
      <c r="P19" s="5" t="s">
        <v>123</v>
      </c>
      <c r="Q19" s="10" t="s">
        <v>285</v>
      </c>
      <c r="R19" s="10" t="s">
        <v>78</v>
      </c>
      <c r="S19" s="39" t="s">
        <v>68</v>
      </c>
      <c r="T19" s="39"/>
      <c r="U19" s="7"/>
    </row>
    <row r="20" spans="1:21" ht="78" x14ac:dyDescent="0.3">
      <c r="A20" s="45">
        <v>16</v>
      </c>
      <c r="B20" s="105" t="s">
        <v>279</v>
      </c>
      <c r="C20" s="105"/>
      <c r="D20" s="46" t="s">
        <v>125</v>
      </c>
      <c r="E20" s="107" t="s">
        <v>44</v>
      </c>
      <c r="F20" s="108"/>
      <c r="G20" s="47">
        <v>3</v>
      </c>
      <c r="H20" s="47">
        <v>2</v>
      </c>
      <c r="I20" s="47">
        <f t="shared" ref="I20" si="2">G20*H20</f>
        <v>6</v>
      </c>
      <c r="J20" s="48" t="str">
        <f t="shared" ref="J20" si="3">IF(I20&gt;=10,"Yüksek",IF(I20&gt;4,"Orta","Düşük"))</f>
        <v>Orta</v>
      </c>
      <c r="K20" s="49" t="s">
        <v>124</v>
      </c>
      <c r="L20" s="50"/>
      <c r="M20" s="51"/>
      <c r="N20" s="52" t="s">
        <v>53</v>
      </c>
      <c r="O20" s="53"/>
      <c r="P20" s="49" t="s">
        <v>126</v>
      </c>
      <c r="Q20" s="54" t="s">
        <v>127</v>
      </c>
      <c r="R20" s="54" t="s">
        <v>78</v>
      </c>
      <c r="S20" s="55" t="s">
        <v>68</v>
      </c>
      <c r="T20" s="55"/>
      <c r="U20" s="56"/>
    </row>
    <row r="21" spans="1:21" ht="94.2" thickBot="1" x14ac:dyDescent="0.35">
      <c r="A21" s="45">
        <v>17</v>
      </c>
      <c r="B21" s="105" t="s">
        <v>287</v>
      </c>
      <c r="C21" s="105"/>
      <c r="D21" s="46" t="s">
        <v>288</v>
      </c>
      <c r="E21" s="107" t="s">
        <v>44</v>
      </c>
      <c r="F21" s="108"/>
      <c r="G21" s="47">
        <v>2</v>
      </c>
      <c r="H21" s="47">
        <v>2</v>
      </c>
      <c r="I21" s="47">
        <f t="shared" si="0"/>
        <v>4</v>
      </c>
      <c r="J21" s="48" t="str">
        <f t="shared" si="1"/>
        <v>Düşük</v>
      </c>
      <c r="K21" s="49" t="s">
        <v>289</v>
      </c>
      <c r="L21" s="50" t="s">
        <v>290</v>
      </c>
      <c r="M21" s="51"/>
      <c r="N21" s="52" t="s">
        <v>53</v>
      </c>
      <c r="O21" s="53"/>
      <c r="P21" s="49" t="s">
        <v>291</v>
      </c>
      <c r="Q21" s="54" t="s">
        <v>292</v>
      </c>
      <c r="R21" s="54" t="s">
        <v>57</v>
      </c>
      <c r="S21" s="55" t="s">
        <v>68</v>
      </c>
      <c r="T21" s="55"/>
      <c r="U21" s="56"/>
    </row>
    <row r="22" spans="1:21" ht="15.75" customHeight="1" x14ac:dyDescent="0.3">
      <c r="A22" s="149" t="s">
        <v>28</v>
      </c>
      <c r="B22" s="150"/>
      <c r="C22" s="150"/>
      <c r="D22" s="150"/>
      <c r="E22" s="150"/>
      <c r="F22" s="150"/>
      <c r="G22" s="150"/>
      <c r="H22" s="150"/>
      <c r="I22" s="150"/>
      <c r="J22" s="150"/>
      <c r="K22" s="150"/>
      <c r="L22" s="150"/>
      <c r="M22" s="150"/>
      <c r="N22" s="150"/>
      <c r="O22" s="150"/>
      <c r="P22" s="150"/>
      <c r="Q22" s="150"/>
      <c r="R22" s="150"/>
      <c r="S22" s="150"/>
      <c r="T22" s="150"/>
      <c r="U22" s="151"/>
    </row>
    <row r="23" spans="1:21" ht="15.75" customHeight="1" x14ac:dyDescent="0.3">
      <c r="A23" s="152" t="s">
        <v>29</v>
      </c>
      <c r="B23" s="153"/>
      <c r="C23" s="153"/>
      <c r="D23" s="153"/>
      <c r="E23" s="153"/>
      <c r="F23" s="153"/>
      <c r="G23" s="153"/>
      <c r="H23" s="153"/>
      <c r="I23" s="153"/>
      <c r="J23" s="153"/>
      <c r="K23" s="153"/>
      <c r="L23" s="153"/>
      <c r="M23" s="153"/>
      <c r="N23" s="153"/>
      <c r="O23" s="153"/>
      <c r="P23" s="153"/>
      <c r="Q23" s="153"/>
      <c r="R23" s="153"/>
      <c r="S23" s="153"/>
      <c r="T23" s="153"/>
      <c r="U23" s="154"/>
    </row>
    <row r="24" spans="1:21" ht="15.75" customHeight="1" x14ac:dyDescent="0.3">
      <c r="A24" s="152" t="s">
        <v>30</v>
      </c>
      <c r="B24" s="153"/>
      <c r="C24" s="153"/>
      <c r="D24" s="153"/>
      <c r="E24" s="153"/>
      <c r="F24" s="153"/>
      <c r="G24" s="153"/>
      <c r="H24" s="153"/>
      <c r="I24" s="153"/>
      <c r="J24" s="153"/>
      <c r="K24" s="153"/>
      <c r="L24" s="153"/>
      <c r="M24" s="153"/>
      <c r="N24" s="153"/>
      <c r="O24" s="153"/>
      <c r="P24" s="153"/>
      <c r="Q24" s="153"/>
      <c r="R24" s="153"/>
      <c r="S24" s="153"/>
      <c r="T24" s="153"/>
      <c r="U24" s="154"/>
    </row>
    <row r="25" spans="1:21" ht="15.75" customHeight="1" x14ac:dyDescent="0.3">
      <c r="A25" s="152" t="s">
        <v>31</v>
      </c>
      <c r="B25" s="153"/>
      <c r="C25" s="153"/>
      <c r="D25" s="153"/>
      <c r="E25" s="153"/>
      <c r="F25" s="153"/>
      <c r="G25" s="153"/>
      <c r="H25" s="153"/>
      <c r="I25" s="153"/>
      <c r="J25" s="153"/>
      <c r="K25" s="153"/>
      <c r="L25" s="153"/>
      <c r="M25" s="153"/>
      <c r="N25" s="153"/>
      <c r="O25" s="153"/>
      <c r="P25" s="153"/>
      <c r="Q25" s="153"/>
      <c r="R25" s="153"/>
      <c r="S25" s="153"/>
      <c r="T25" s="153"/>
      <c r="U25" s="154"/>
    </row>
    <row r="26" spans="1:21" ht="16.5" customHeight="1" thickBot="1" x14ac:dyDescent="0.35">
      <c r="A26" s="155" t="s">
        <v>32</v>
      </c>
      <c r="B26" s="156"/>
      <c r="C26" s="156"/>
      <c r="D26" s="156"/>
      <c r="E26" s="156"/>
      <c r="F26" s="156"/>
      <c r="G26" s="156"/>
      <c r="H26" s="156"/>
      <c r="I26" s="156"/>
      <c r="J26" s="156"/>
      <c r="K26" s="156"/>
      <c r="L26" s="156"/>
      <c r="M26" s="156"/>
      <c r="N26" s="156"/>
      <c r="O26" s="156"/>
      <c r="P26" s="156"/>
      <c r="Q26" s="156"/>
      <c r="R26" s="156"/>
      <c r="S26" s="156"/>
      <c r="T26" s="156"/>
      <c r="U26" s="157"/>
    </row>
    <row r="27" spans="1:21" ht="72" customHeight="1" thickBot="1" x14ac:dyDescent="0.35">
      <c r="A27" s="158" t="s">
        <v>295</v>
      </c>
      <c r="B27" s="159"/>
      <c r="C27" s="159"/>
      <c r="D27" s="159"/>
      <c r="E27" s="159"/>
      <c r="F27" s="159"/>
      <c r="G27" s="159"/>
      <c r="H27" s="159"/>
      <c r="I27" s="159"/>
      <c r="J27" s="159"/>
      <c r="K27" s="159"/>
      <c r="L27" s="159"/>
      <c r="M27" s="159"/>
      <c r="N27" s="160"/>
      <c r="O27" s="146" t="s">
        <v>296</v>
      </c>
      <c r="P27" s="147"/>
      <c r="Q27" s="147"/>
      <c r="R27" s="147"/>
      <c r="S27" s="147"/>
      <c r="T27" s="147"/>
      <c r="U27" s="148"/>
    </row>
  </sheetData>
  <mergeCells count="61">
    <mergeCell ref="B16:C16"/>
    <mergeCell ref="E15:F15"/>
    <mergeCell ref="E16:F16"/>
    <mergeCell ref="E21:F21"/>
    <mergeCell ref="E17:F17"/>
    <mergeCell ref="E18:F18"/>
    <mergeCell ref="O27:U27"/>
    <mergeCell ref="A22:U22"/>
    <mergeCell ref="A23:U23"/>
    <mergeCell ref="A24:U24"/>
    <mergeCell ref="A25:U25"/>
    <mergeCell ref="A26:U26"/>
    <mergeCell ref="A27:N27"/>
    <mergeCell ref="D3:D4"/>
    <mergeCell ref="N3:N4"/>
    <mergeCell ref="E3:F3"/>
    <mergeCell ref="G3:J3"/>
    <mergeCell ref="B5:C5"/>
    <mergeCell ref="E5:F5"/>
    <mergeCell ref="B6:C6"/>
    <mergeCell ref="B7:C7"/>
    <mergeCell ref="B15:C15"/>
    <mergeCell ref="B8:C8"/>
    <mergeCell ref="B9:C9"/>
    <mergeCell ref="B10:C10"/>
    <mergeCell ref="B11:C11"/>
    <mergeCell ref="B12:C12"/>
    <mergeCell ref="B13:C13"/>
    <mergeCell ref="B14:C14"/>
    <mergeCell ref="P3:P4"/>
    <mergeCell ref="A1:C1"/>
    <mergeCell ref="A3:A4"/>
    <mergeCell ref="R3:R4"/>
    <mergeCell ref="O3:O4"/>
    <mergeCell ref="O2:U2"/>
    <mergeCell ref="S3:T3"/>
    <mergeCell ref="Q3:Q4"/>
    <mergeCell ref="A2:N2"/>
    <mergeCell ref="S1:U1"/>
    <mergeCell ref="D1:R1"/>
    <mergeCell ref="U3:U4"/>
    <mergeCell ref="K3:K4"/>
    <mergeCell ref="L3:L4"/>
    <mergeCell ref="M3:M4"/>
    <mergeCell ref="B3:C4"/>
    <mergeCell ref="E6:F6"/>
    <mergeCell ref="E7:F7"/>
    <mergeCell ref="E8:F8"/>
    <mergeCell ref="E9:F9"/>
    <mergeCell ref="E14:F14"/>
    <mergeCell ref="E10:F10"/>
    <mergeCell ref="E11:F11"/>
    <mergeCell ref="E12:F12"/>
    <mergeCell ref="E13:F13"/>
    <mergeCell ref="E19:F19"/>
    <mergeCell ref="B21:C21"/>
    <mergeCell ref="B17:C17"/>
    <mergeCell ref="B18:C18"/>
    <mergeCell ref="B19:C19"/>
    <mergeCell ref="B20:C20"/>
    <mergeCell ref="E20:F20"/>
  </mergeCells>
  <pageMargins left="0.70866141732283472" right="0.17" top="0.35" bottom="0.36" header="0.31496062992125984" footer="0.31496062992125984"/>
  <pageSetup paperSize="9" scale="2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43"/>
  <sheetViews>
    <sheetView zoomScale="62" zoomScaleNormal="62" workbookViewId="0">
      <pane ySplit="3" topLeftCell="A31" activePane="bottomLeft" state="frozen"/>
      <selection activeCell="I16" sqref="I16"/>
      <selection pane="bottomLeft" activeCell="E44" sqref="E44"/>
    </sheetView>
  </sheetViews>
  <sheetFormatPr defaultColWidth="9.109375" defaultRowHeight="15.6" x14ac:dyDescent="0.3"/>
  <cols>
    <col min="1" max="1" width="4.33203125" style="8" customWidth="1"/>
    <col min="2" max="2" width="8.44140625" style="1" customWidth="1"/>
    <col min="3" max="3" width="5.88671875" style="1" customWidth="1"/>
    <col min="4" max="4" width="22.6640625" style="1" customWidth="1"/>
    <col min="5" max="5" width="9.109375" style="1" customWidth="1"/>
    <col min="6" max="6" width="10.109375" style="1" bestFit="1" customWidth="1"/>
    <col min="7" max="8" width="7.6640625" style="1" customWidth="1"/>
    <col min="9" max="9" width="5.109375" style="1" bestFit="1" customWidth="1"/>
    <col min="10" max="10" width="7.33203125" style="1" customWidth="1"/>
    <col min="11" max="11" width="7" style="1" bestFit="1" customWidth="1"/>
    <col min="12" max="14" width="4.6640625" style="1" customWidth="1"/>
    <col min="15" max="15" width="10.33203125" style="78" customWidth="1"/>
    <col min="16" max="16" width="26.88671875" style="1" customWidth="1"/>
    <col min="17" max="17" width="17.44140625" style="1" customWidth="1"/>
    <col min="18" max="18" width="11" style="1" customWidth="1"/>
    <col min="19" max="19" width="22.88671875" style="1" customWidth="1"/>
    <col min="20" max="20" width="13.88671875" style="1" customWidth="1"/>
    <col min="21" max="21" width="13.44140625" style="1" customWidth="1"/>
    <col min="22" max="16384" width="9.109375" style="1"/>
  </cols>
  <sheetData>
    <row r="1" spans="1:21" ht="82.5" customHeight="1" thickBot="1" x14ac:dyDescent="0.35">
      <c r="A1" s="183"/>
      <c r="B1" s="184"/>
      <c r="C1" s="185"/>
      <c r="D1" s="186" t="s">
        <v>133</v>
      </c>
      <c r="E1" s="187"/>
      <c r="F1" s="187"/>
      <c r="G1" s="187"/>
      <c r="H1" s="187"/>
      <c r="I1" s="187"/>
      <c r="J1" s="187"/>
      <c r="K1" s="187"/>
      <c r="L1" s="187"/>
      <c r="M1" s="187"/>
      <c r="N1" s="187"/>
      <c r="O1" s="187"/>
      <c r="P1" s="187"/>
      <c r="Q1" s="187"/>
      <c r="R1" s="187"/>
      <c r="S1" s="188" t="s">
        <v>134</v>
      </c>
      <c r="T1" s="188"/>
      <c r="U1" s="189"/>
    </row>
    <row r="2" spans="1:21" ht="14.4" customHeight="1" x14ac:dyDescent="0.3">
      <c r="A2" s="190" t="s">
        <v>0</v>
      </c>
      <c r="B2" s="192" t="s">
        <v>1</v>
      </c>
      <c r="C2" s="192"/>
      <c r="D2" s="194" t="s">
        <v>135</v>
      </c>
      <c r="E2" s="196" t="s">
        <v>136</v>
      </c>
      <c r="F2" s="197"/>
      <c r="G2" s="198" t="s">
        <v>1</v>
      </c>
      <c r="H2" s="199"/>
      <c r="I2" s="200" t="s">
        <v>137</v>
      </c>
      <c r="J2" s="201"/>
      <c r="K2" s="201"/>
      <c r="L2" s="202" t="s">
        <v>2</v>
      </c>
      <c r="M2" s="174" t="s">
        <v>3</v>
      </c>
      <c r="N2" s="176" t="s">
        <v>4</v>
      </c>
      <c r="O2" s="178" t="s">
        <v>138</v>
      </c>
      <c r="P2" s="180" t="s">
        <v>5</v>
      </c>
      <c r="Q2" s="192" t="s">
        <v>6</v>
      </c>
      <c r="R2" s="210" t="s">
        <v>7</v>
      </c>
      <c r="S2" s="204" t="s">
        <v>139</v>
      </c>
      <c r="T2" s="206" t="s">
        <v>8</v>
      </c>
      <c r="U2" s="208" t="s">
        <v>9</v>
      </c>
    </row>
    <row r="3" spans="1:21" ht="56.25" customHeight="1" thickBot="1" x14ac:dyDescent="0.35">
      <c r="A3" s="191"/>
      <c r="B3" s="193"/>
      <c r="C3" s="193"/>
      <c r="D3" s="195"/>
      <c r="E3" s="57" t="s">
        <v>41</v>
      </c>
      <c r="F3" s="58" t="s">
        <v>140</v>
      </c>
      <c r="G3" s="59" t="s">
        <v>141</v>
      </c>
      <c r="H3" s="59" t="s">
        <v>142</v>
      </c>
      <c r="I3" s="60" t="s">
        <v>135</v>
      </c>
      <c r="J3" s="60" t="s">
        <v>143</v>
      </c>
      <c r="K3" s="61" t="s">
        <v>7</v>
      </c>
      <c r="L3" s="203"/>
      <c r="M3" s="175"/>
      <c r="N3" s="177"/>
      <c r="O3" s="179"/>
      <c r="P3" s="181"/>
      <c r="Q3" s="193"/>
      <c r="R3" s="211"/>
      <c r="S3" s="205"/>
      <c r="T3" s="207"/>
      <c r="U3" s="209"/>
    </row>
    <row r="4" spans="1:21" ht="124.8" x14ac:dyDescent="0.3">
      <c r="A4" s="62">
        <v>1</v>
      </c>
      <c r="B4" s="182" t="s">
        <v>10</v>
      </c>
      <c r="C4" s="182"/>
      <c r="D4" s="63" t="s">
        <v>144</v>
      </c>
      <c r="E4" s="64" t="s">
        <v>41</v>
      </c>
      <c r="F4" s="64"/>
      <c r="G4" s="64"/>
      <c r="H4" s="64"/>
      <c r="I4" s="64"/>
      <c r="J4" s="64"/>
      <c r="K4" s="64" t="s">
        <v>7</v>
      </c>
      <c r="L4" s="64">
        <v>2</v>
      </c>
      <c r="M4" s="64">
        <v>2</v>
      </c>
      <c r="N4" s="65">
        <v>4</v>
      </c>
      <c r="O4" s="66" t="s">
        <v>145</v>
      </c>
      <c r="P4" s="66" t="s">
        <v>146</v>
      </c>
      <c r="Q4" s="66" t="s">
        <v>147</v>
      </c>
      <c r="R4" s="66" t="s">
        <v>11</v>
      </c>
      <c r="S4" s="66" t="s">
        <v>148</v>
      </c>
      <c r="T4" s="66" t="s">
        <v>12</v>
      </c>
      <c r="U4" s="67"/>
    </row>
    <row r="5" spans="1:21" ht="124.8" x14ac:dyDescent="0.3">
      <c r="A5" s="2">
        <v>2</v>
      </c>
      <c r="B5" s="173" t="s">
        <v>10</v>
      </c>
      <c r="C5" s="173"/>
      <c r="D5" s="3" t="s">
        <v>149</v>
      </c>
      <c r="E5" s="68" t="s">
        <v>41</v>
      </c>
      <c r="F5" s="68"/>
      <c r="G5" s="68"/>
      <c r="H5" s="68"/>
      <c r="I5" s="68" t="s">
        <v>135</v>
      </c>
      <c r="J5" s="68"/>
      <c r="K5" s="68"/>
      <c r="L5" s="68">
        <v>2</v>
      </c>
      <c r="M5" s="68">
        <v>2</v>
      </c>
      <c r="N5" s="4">
        <v>4</v>
      </c>
      <c r="O5" s="5" t="s">
        <v>145</v>
      </c>
      <c r="P5" s="5" t="s">
        <v>13</v>
      </c>
      <c r="Q5" s="5" t="s">
        <v>14</v>
      </c>
      <c r="R5" s="5"/>
      <c r="S5" s="5" t="s">
        <v>150</v>
      </c>
      <c r="T5" s="5" t="s">
        <v>15</v>
      </c>
      <c r="U5" s="6"/>
    </row>
    <row r="6" spans="1:21" ht="156" x14ac:dyDescent="0.3">
      <c r="A6" s="2">
        <v>3</v>
      </c>
      <c r="B6" s="173" t="s">
        <v>151</v>
      </c>
      <c r="C6" s="173"/>
      <c r="D6" s="3" t="s">
        <v>152</v>
      </c>
      <c r="E6" s="68" t="s">
        <v>41</v>
      </c>
      <c r="F6" s="68"/>
      <c r="G6" s="68"/>
      <c r="H6" s="68"/>
      <c r="I6" s="68" t="s">
        <v>135</v>
      </c>
      <c r="J6" s="68"/>
      <c r="K6" s="68"/>
      <c r="L6" s="68">
        <v>3</v>
      </c>
      <c r="M6" s="68">
        <v>2</v>
      </c>
      <c r="N6" s="4">
        <v>6</v>
      </c>
      <c r="O6" s="5" t="s">
        <v>153</v>
      </c>
      <c r="P6" s="3" t="s">
        <v>16</v>
      </c>
      <c r="Q6" s="5" t="s">
        <v>154</v>
      </c>
      <c r="R6" s="5"/>
      <c r="S6" s="5" t="s">
        <v>155</v>
      </c>
      <c r="T6" s="5" t="s">
        <v>156</v>
      </c>
      <c r="U6" s="6"/>
    </row>
    <row r="7" spans="1:21" ht="93.6" x14ac:dyDescent="0.3">
      <c r="A7" s="2">
        <v>4</v>
      </c>
      <c r="B7" s="173" t="s">
        <v>151</v>
      </c>
      <c r="C7" s="173"/>
      <c r="D7" s="3" t="s">
        <v>157</v>
      </c>
      <c r="E7" s="69" t="s">
        <v>41</v>
      </c>
      <c r="F7" s="69"/>
      <c r="G7" s="69"/>
      <c r="H7" s="69"/>
      <c r="I7" s="69" t="s">
        <v>135</v>
      </c>
      <c r="J7" s="69"/>
      <c r="K7" s="69"/>
      <c r="L7" s="69">
        <v>3</v>
      </c>
      <c r="M7" s="69">
        <v>2</v>
      </c>
      <c r="N7" s="4">
        <v>6</v>
      </c>
      <c r="O7" s="3" t="s">
        <v>153</v>
      </c>
      <c r="P7" s="3" t="s">
        <v>17</v>
      </c>
      <c r="Q7" s="3" t="s">
        <v>158</v>
      </c>
      <c r="R7" s="3"/>
      <c r="S7" s="3" t="s">
        <v>159</v>
      </c>
      <c r="T7" s="3" t="s">
        <v>160</v>
      </c>
      <c r="U7" s="7"/>
    </row>
    <row r="8" spans="1:21" ht="62.4" x14ac:dyDescent="0.3">
      <c r="A8" s="2">
        <v>5</v>
      </c>
      <c r="B8" s="173" t="s">
        <v>151</v>
      </c>
      <c r="C8" s="173"/>
      <c r="D8" s="3" t="s">
        <v>161</v>
      </c>
      <c r="E8" s="69" t="s">
        <v>41</v>
      </c>
      <c r="F8" s="69"/>
      <c r="G8" s="69"/>
      <c r="H8" s="69"/>
      <c r="I8" s="69" t="s">
        <v>135</v>
      </c>
      <c r="J8" s="69"/>
      <c r="K8" s="69"/>
      <c r="L8" s="69">
        <v>3</v>
      </c>
      <c r="M8" s="69">
        <v>2</v>
      </c>
      <c r="N8" s="4">
        <v>6</v>
      </c>
      <c r="O8" s="5" t="s">
        <v>153</v>
      </c>
      <c r="P8" s="5" t="s">
        <v>162</v>
      </c>
      <c r="Q8" s="3" t="s">
        <v>18</v>
      </c>
      <c r="R8" s="3"/>
      <c r="S8" s="5" t="s">
        <v>163</v>
      </c>
      <c r="T8" s="3" t="s">
        <v>19</v>
      </c>
      <c r="U8" s="7"/>
    </row>
    <row r="9" spans="1:21" ht="109.2" x14ac:dyDescent="0.3">
      <c r="A9" s="2">
        <v>6</v>
      </c>
      <c r="B9" s="169" t="s">
        <v>20</v>
      </c>
      <c r="C9" s="169"/>
      <c r="D9" s="3" t="s">
        <v>164</v>
      </c>
      <c r="E9" s="69" t="s">
        <v>41</v>
      </c>
      <c r="F9" s="69"/>
      <c r="G9" s="69"/>
      <c r="H9" s="69"/>
      <c r="I9" s="69" t="s">
        <v>135</v>
      </c>
      <c r="J9" s="69"/>
      <c r="K9" s="69"/>
      <c r="L9" s="69">
        <v>4</v>
      </c>
      <c r="M9" s="69">
        <v>2</v>
      </c>
      <c r="N9" s="4">
        <v>8</v>
      </c>
      <c r="O9" s="5" t="s">
        <v>153</v>
      </c>
      <c r="P9" s="5" t="s">
        <v>165</v>
      </c>
      <c r="Q9" s="3" t="s">
        <v>166</v>
      </c>
      <c r="R9" s="3"/>
      <c r="S9" s="3" t="s">
        <v>167</v>
      </c>
      <c r="T9" s="3" t="s">
        <v>168</v>
      </c>
      <c r="U9" s="7"/>
    </row>
    <row r="10" spans="1:21" ht="109.2" x14ac:dyDescent="0.3">
      <c r="A10" s="2">
        <v>7</v>
      </c>
      <c r="B10" s="169" t="s">
        <v>20</v>
      </c>
      <c r="C10" s="169"/>
      <c r="D10" s="3" t="s">
        <v>169</v>
      </c>
      <c r="E10" s="69" t="s">
        <v>41</v>
      </c>
      <c r="F10" s="69"/>
      <c r="G10" s="69"/>
      <c r="H10" s="69"/>
      <c r="I10" s="69" t="s">
        <v>135</v>
      </c>
      <c r="J10" s="69"/>
      <c r="K10" s="69"/>
      <c r="L10" s="69">
        <v>3</v>
      </c>
      <c r="M10" s="69">
        <v>2</v>
      </c>
      <c r="N10" s="4">
        <v>6</v>
      </c>
      <c r="O10" s="5" t="s">
        <v>153</v>
      </c>
      <c r="P10" s="3" t="s">
        <v>21</v>
      </c>
      <c r="Q10" s="3" t="s">
        <v>170</v>
      </c>
      <c r="R10" s="3"/>
      <c r="S10" s="5" t="s">
        <v>171</v>
      </c>
      <c r="T10" s="3" t="s">
        <v>168</v>
      </c>
      <c r="U10" s="7"/>
    </row>
    <row r="11" spans="1:21" ht="78" x14ac:dyDescent="0.3">
      <c r="A11" s="2">
        <v>9</v>
      </c>
      <c r="B11" s="173" t="s">
        <v>172</v>
      </c>
      <c r="C11" s="173"/>
      <c r="D11" s="5" t="s">
        <v>173</v>
      </c>
      <c r="E11" s="68"/>
      <c r="F11" s="68" t="s">
        <v>140</v>
      </c>
      <c r="G11" s="68"/>
      <c r="H11" s="68"/>
      <c r="I11" s="68" t="s">
        <v>135</v>
      </c>
      <c r="J11" s="68"/>
      <c r="K11" s="68"/>
      <c r="L11" s="68">
        <v>4</v>
      </c>
      <c r="M11" s="68">
        <v>3</v>
      </c>
      <c r="N11" s="4">
        <v>12</v>
      </c>
      <c r="O11" s="3" t="s">
        <v>153</v>
      </c>
      <c r="P11" s="5" t="s">
        <v>174</v>
      </c>
      <c r="Q11" s="5" t="s">
        <v>175</v>
      </c>
      <c r="R11" s="5"/>
      <c r="S11" s="5" t="s">
        <v>22</v>
      </c>
      <c r="T11" s="5" t="s">
        <v>176</v>
      </c>
      <c r="U11" s="6"/>
    </row>
    <row r="12" spans="1:21" ht="78" x14ac:dyDescent="0.3">
      <c r="A12" s="2">
        <v>10</v>
      </c>
      <c r="B12" s="173" t="s">
        <v>172</v>
      </c>
      <c r="C12" s="173"/>
      <c r="D12" s="3" t="s">
        <v>177</v>
      </c>
      <c r="E12" s="68"/>
      <c r="F12" s="68" t="s">
        <v>140</v>
      </c>
      <c r="G12" s="68"/>
      <c r="H12" s="68"/>
      <c r="I12" s="68" t="s">
        <v>135</v>
      </c>
      <c r="J12" s="68"/>
      <c r="K12" s="68"/>
      <c r="L12" s="68">
        <v>4</v>
      </c>
      <c r="M12" s="68">
        <v>3</v>
      </c>
      <c r="N12" s="4">
        <v>12</v>
      </c>
      <c r="O12" s="3" t="s">
        <v>153</v>
      </c>
      <c r="P12" s="5" t="s">
        <v>178</v>
      </c>
      <c r="Q12" s="5" t="s">
        <v>179</v>
      </c>
      <c r="R12" s="5"/>
      <c r="S12" s="5" t="s">
        <v>180</v>
      </c>
      <c r="T12" s="5" t="s">
        <v>12</v>
      </c>
      <c r="U12" s="6"/>
    </row>
    <row r="13" spans="1:21" ht="109.2" x14ac:dyDescent="0.3">
      <c r="A13" s="2">
        <v>11</v>
      </c>
      <c r="B13" s="173" t="s">
        <v>172</v>
      </c>
      <c r="C13" s="173"/>
      <c r="D13" s="3" t="s">
        <v>181</v>
      </c>
      <c r="E13" s="68"/>
      <c r="F13" s="68" t="s">
        <v>140</v>
      </c>
      <c r="G13" s="68"/>
      <c r="H13" s="68"/>
      <c r="I13" s="68"/>
      <c r="J13" s="68"/>
      <c r="K13" s="68" t="s">
        <v>7</v>
      </c>
      <c r="L13" s="68">
        <v>4</v>
      </c>
      <c r="M13" s="68">
        <v>3</v>
      </c>
      <c r="N13" s="4">
        <v>12</v>
      </c>
      <c r="O13" s="5" t="s">
        <v>153</v>
      </c>
      <c r="P13" s="5" t="s">
        <v>182</v>
      </c>
      <c r="Q13" s="5" t="s">
        <v>183</v>
      </c>
      <c r="R13" s="5"/>
      <c r="S13" s="5" t="s">
        <v>180</v>
      </c>
      <c r="T13" s="5" t="s">
        <v>15</v>
      </c>
      <c r="U13" s="6"/>
    </row>
    <row r="14" spans="1:21" ht="93.6" x14ac:dyDescent="0.3">
      <c r="A14" s="2">
        <v>12</v>
      </c>
      <c r="B14" s="173" t="s">
        <v>172</v>
      </c>
      <c r="C14" s="173"/>
      <c r="D14" s="3" t="s">
        <v>184</v>
      </c>
      <c r="E14" s="68"/>
      <c r="F14" s="68" t="s">
        <v>140</v>
      </c>
      <c r="G14" s="68"/>
      <c r="H14" s="68"/>
      <c r="I14" s="68" t="s">
        <v>135</v>
      </c>
      <c r="J14" s="68"/>
      <c r="K14" s="68"/>
      <c r="L14" s="69">
        <v>4</v>
      </c>
      <c r="M14" s="69">
        <v>2</v>
      </c>
      <c r="N14" s="4">
        <v>8</v>
      </c>
      <c r="O14" s="5" t="s">
        <v>153</v>
      </c>
      <c r="P14" s="5" t="s">
        <v>185</v>
      </c>
      <c r="Q14" s="5" t="s">
        <v>186</v>
      </c>
      <c r="R14" s="5"/>
      <c r="S14" s="5" t="s">
        <v>180</v>
      </c>
      <c r="T14" s="5" t="s">
        <v>176</v>
      </c>
      <c r="U14" s="6"/>
    </row>
    <row r="15" spans="1:21" ht="60" customHeight="1" x14ac:dyDescent="0.3">
      <c r="A15" s="2">
        <v>13</v>
      </c>
      <c r="B15" s="173" t="s">
        <v>172</v>
      </c>
      <c r="C15" s="173"/>
      <c r="D15" s="5" t="s">
        <v>187</v>
      </c>
      <c r="E15" s="68"/>
      <c r="F15" s="68" t="s">
        <v>140</v>
      </c>
      <c r="G15" s="68"/>
      <c r="H15" s="68"/>
      <c r="I15" s="68" t="s">
        <v>135</v>
      </c>
      <c r="J15" s="68"/>
      <c r="K15" s="68"/>
      <c r="L15" s="69">
        <v>4</v>
      </c>
      <c r="M15" s="69">
        <v>2</v>
      </c>
      <c r="N15" s="4">
        <v>8</v>
      </c>
      <c r="O15" s="5" t="s">
        <v>153</v>
      </c>
      <c r="P15" s="5" t="s">
        <v>188</v>
      </c>
      <c r="Q15" s="5" t="s">
        <v>189</v>
      </c>
      <c r="R15" s="5"/>
      <c r="S15" s="5" t="s">
        <v>190</v>
      </c>
      <c r="T15" s="5" t="s">
        <v>176</v>
      </c>
      <c r="U15" s="6"/>
    </row>
    <row r="16" spans="1:21" ht="109.2" x14ac:dyDescent="0.3">
      <c r="A16" s="2">
        <v>14</v>
      </c>
      <c r="B16" s="173" t="s">
        <v>23</v>
      </c>
      <c r="C16" s="173"/>
      <c r="D16" s="3" t="s">
        <v>191</v>
      </c>
      <c r="E16" s="68" t="s">
        <v>41</v>
      </c>
      <c r="F16" s="68"/>
      <c r="G16" s="68"/>
      <c r="H16" s="68"/>
      <c r="I16" s="68" t="s">
        <v>135</v>
      </c>
      <c r="J16" s="68"/>
      <c r="K16" s="68"/>
      <c r="L16" s="68">
        <v>4</v>
      </c>
      <c r="M16" s="68">
        <v>2</v>
      </c>
      <c r="N16" s="4">
        <v>8</v>
      </c>
      <c r="O16" s="5" t="s">
        <v>153</v>
      </c>
      <c r="P16" s="3" t="s">
        <v>192</v>
      </c>
      <c r="Q16" s="5" t="s">
        <v>193</v>
      </c>
      <c r="R16" s="5"/>
      <c r="S16" s="5" t="s">
        <v>194</v>
      </c>
      <c r="T16" s="5" t="s">
        <v>24</v>
      </c>
      <c r="U16" s="6"/>
    </row>
    <row r="17" spans="1:21" ht="109.2" x14ac:dyDescent="0.3">
      <c r="A17" s="2">
        <v>15</v>
      </c>
      <c r="B17" s="173" t="s">
        <v>23</v>
      </c>
      <c r="C17" s="173"/>
      <c r="D17" s="3" t="s">
        <v>195</v>
      </c>
      <c r="E17" s="68" t="s">
        <v>41</v>
      </c>
      <c r="F17" s="68"/>
      <c r="G17" s="68"/>
      <c r="H17" s="68"/>
      <c r="I17" s="68" t="s">
        <v>135</v>
      </c>
      <c r="J17" s="68"/>
      <c r="K17" s="68"/>
      <c r="L17" s="68">
        <v>4</v>
      </c>
      <c r="M17" s="68">
        <v>2</v>
      </c>
      <c r="N17" s="4">
        <v>8</v>
      </c>
      <c r="O17" s="5" t="s">
        <v>153</v>
      </c>
      <c r="P17" s="3" t="s">
        <v>196</v>
      </c>
      <c r="Q17" s="5" t="s">
        <v>197</v>
      </c>
      <c r="R17" s="5"/>
      <c r="S17" s="5" t="s">
        <v>194</v>
      </c>
      <c r="T17" s="5" t="s">
        <v>24</v>
      </c>
      <c r="U17" s="6"/>
    </row>
    <row r="18" spans="1:21" ht="109.2" x14ac:dyDescent="0.3">
      <c r="A18" s="2">
        <v>16</v>
      </c>
      <c r="B18" s="169" t="s">
        <v>20</v>
      </c>
      <c r="C18" s="169"/>
      <c r="D18" s="3" t="s">
        <v>198</v>
      </c>
      <c r="E18" s="68" t="s">
        <v>41</v>
      </c>
      <c r="F18" s="68"/>
      <c r="G18" s="68"/>
      <c r="H18" s="68"/>
      <c r="I18" s="68" t="s">
        <v>135</v>
      </c>
      <c r="J18" s="68"/>
      <c r="K18" s="68"/>
      <c r="L18" s="68">
        <v>4</v>
      </c>
      <c r="M18" s="68">
        <v>2</v>
      </c>
      <c r="N18" s="4">
        <v>8</v>
      </c>
      <c r="O18" s="5" t="s">
        <v>153</v>
      </c>
      <c r="P18" s="3" t="s">
        <v>199</v>
      </c>
      <c r="Q18" s="5" t="s">
        <v>200</v>
      </c>
      <c r="R18" s="5"/>
      <c r="S18" s="5" t="s">
        <v>201</v>
      </c>
      <c r="T18" s="5" t="s">
        <v>202</v>
      </c>
      <c r="U18" s="6"/>
    </row>
    <row r="19" spans="1:21" ht="171.6" x14ac:dyDescent="0.3">
      <c r="A19" s="2">
        <v>17</v>
      </c>
      <c r="B19" s="173" t="s">
        <v>203</v>
      </c>
      <c r="C19" s="173"/>
      <c r="D19" s="3" t="s">
        <v>204</v>
      </c>
      <c r="E19" s="68" t="s">
        <v>41</v>
      </c>
      <c r="F19" s="68"/>
      <c r="G19" s="68"/>
      <c r="H19" s="68"/>
      <c r="I19" s="68" t="s">
        <v>135</v>
      </c>
      <c r="J19" s="68"/>
      <c r="K19" s="68"/>
      <c r="L19" s="68">
        <v>4</v>
      </c>
      <c r="M19" s="68">
        <v>2</v>
      </c>
      <c r="N19" s="4">
        <v>8</v>
      </c>
      <c r="O19" s="5" t="s">
        <v>153</v>
      </c>
      <c r="P19" s="3" t="s">
        <v>205</v>
      </c>
      <c r="Q19" s="5" t="s">
        <v>200</v>
      </c>
      <c r="R19" s="5"/>
      <c r="S19" s="5" t="s">
        <v>206</v>
      </c>
      <c r="T19" s="5" t="s">
        <v>176</v>
      </c>
      <c r="U19" s="6"/>
    </row>
    <row r="20" spans="1:21" ht="93.6" x14ac:dyDescent="0.3">
      <c r="A20" s="2">
        <v>18</v>
      </c>
      <c r="B20" s="173" t="s">
        <v>207</v>
      </c>
      <c r="C20" s="173"/>
      <c r="D20" s="3" t="s">
        <v>208</v>
      </c>
      <c r="E20" s="68" t="s">
        <v>41</v>
      </c>
      <c r="F20" s="68"/>
      <c r="G20" s="68"/>
      <c r="H20" s="68"/>
      <c r="I20" s="68" t="s">
        <v>135</v>
      </c>
      <c r="J20" s="68"/>
      <c r="K20" s="68"/>
      <c r="L20" s="68">
        <v>3</v>
      </c>
      <c r="M20" s="68">
        <v>2</v>
      </c>
      <c r="N20" s="4">
        <v>6</v>
      </c>
      <c r="O20" s="5" t="s">
        <v>153</v>
      </c>
      <c r="P20" s="3" t="s">
        <v>209</v>
      </c>
      <c r="Q20" s="5" t="s">
        <v>210</v>
      </c>
      <c r="R20" s="5"/>
      <c r="S20" s="5" t="s">
        <v>211</v>
      </c>
      <c r="T20" s="5" t="s">
        <v>212</v>
      </c>
      <c r="U20" s="6"/>
    </row>
    <row r="21" spans="1:21" ht="78" x14ac:dyDescent="0.3">
      <c r="A21" s="2">
        <v>19</v>
      </c>
      <c r="B21" s="173" t="s">
        <v>25</v>
      </c>
      <c r="C21" s="173"/>
      <c r="D21" s="3" t="s">
        <v>213</v>
      </c>
      <c r="E21" s="68" t="s">
        <v>41</v>
      </c>
      <c r="F21" s="68"/>
      <c r="G21" s="68"/>
      <c r="H21" s="68"/>
      <c r="I21" s="68" t="s">
        <v>135</v>
      </c>
      <c r="J21" s="68"/>
      <c r="K21" s="68"/>
      <c r="L21" s="68">
        <v>4</v>
      </c>
      <c r="M21" s="68">
        <v>3</v>
      </c>
      <c r="N21" s="4">
        <v>12</v>
      </c>
      <c r="O21" s="5" t="s">
        <v>153</v>
      </c>
      <c r="P21" s="3" t="s">
        <v>214</v>
      </c>
      <c r="Q21" s="5" t="s">
        <v>215</v>
      </c>
      <c r="R21" s="5"/>
      <c r="S21" s="5" t="s">
        <v>216</v>
      </c>
      <c r="T21" s="5" t="s">
        <v>212</v>
      </c>
      <c r="U21" s="6"/>
    </row>
    <row r="22" spans="1:21" ht="93.6" x14ac:dyDescent="0.3">
      <c r="A22" s="2">
        <v>20</v>
      </c>
      <c r="B22" s="173" t="s">
        <v>25</v>
      </c>
      <c r="C22" s="173"/>
      <c r="D22" s="3" t="s">
        <v>217</v>
      </c>
      <c r="E22" s="68" t="s">
        <v>41</v>
      </c>
      <c r="F22" s="68"/>
      <c r="G22" s="68"/>
      <c r="H22" s="68"/>
      <c r="I22" s="68" t="s">
        <v>135</v>
      </c>
      <c r="J22" s="68"/>
      <c r="K22" s="68"/>
      <c r="L22" s="68">
        <v>4</v>
      </c>
      <c r="M22" s="68">
        <v>2</v>
      </c>
      <c r="N22" s="4">
        <v>8</v>
      </c>
      <c r="O22" s="5" t="s">
        <v>153</v>
      </c>
      <c r="P22" s="5" t="s">
        <v>218</v>
      </c>
      <c r="Q22" s="5" t="s">
        <v>219</v>
      </c>
      <c r="R22" s="5"/>
      <c r="S22" s="5" t="s">
        <v>220</v>
      </c>
      <c r="T22" s="5" t="s">
        <v>176</v>
      </c>
      <c r="U22" s="6"/>
    </row>
    <row r="23" spans="1:21" ht="109.2" x14ac:dyDescent="0.3">
      <c r="A23" s="2">
        <v>21</v>
      </c>
      <c r="B23" s="173" t="s">
        <v>25</v>
      </c>
      <c r="C23" s="173"/>
      <c r="D23" s="3" t="s">
        <v>221</v>
      </c>
      <c r="E23" s="68" t="s">
        <v>41</v>
      </c>
      <c r="F23" s="68"/>
      <c r="G23" s="68"/>
      <c r="H23" s="68"/>
      <c r="I23" s="68" t="s">
        <v>135</v>
      </c>
      <c r="J23" s="68"/>
      <c r="K23" s="68"/>
      <c r="L23" s="68">
        <v>4</v>
      </c>
      <c r="M23" s="68">
        <v>2</v>
      </c>
      <c r="N23" s="4">
        <v>8</v>
      </c>
      <c r="O23" s="5" t="s">
        <v>153</v>
      </c>
      <c r="P23" s="5" t="s">
        <v>222</v>
      </c>
      <c r="Q23" s="5" t="s">
        <v>223</v>
      </c>
      <c r="R23" s="5"/>
      <c r="S23" s="5" t="s">
        <v>224</v>
      </c>
      <c r="T23" s="5" t="s">
        <v>176</v>
      </c>
      <c r="U23" s="6"/>
    </row>
    <row r="24" spans="1:21" ht="124.8" x14ac:dyDescent="0.3">
      <c r="A24" s="2">
        <v>22</v>
      </c>
      <c r="B24" s="173" t="s">
        <v>25</v>
      </c>
      <c r="C24" s="173"/>
      <c r="D24" s="3" t="s">
        <v>225</v>
      </c>
      <c r="E24" s="68" t="s">
        <v>41</v>
      </c>
      <c r="F24" s="68"/>
      <c r="G24" s="68"/>
      <c r="H24" s="68"/>
      <c r="I24" s="68" t="s">
        <v>135</v>
      </c>
      <c r="J24" s="68"/>
      <c r="K24" s="68"/>
      <c r="L24" s="68">
        <v>3</v>
      </c>
      <c r="M24" s="68">
        <v>2</v>
      </c>
      <c r="N24" s="4">
        <v>6</v>
      </c>
      <c r="O24" s="5" t="s">
        <v>153</v>
      </c>
      <c r="P24" s="5" t="s">
        <v>226</v>
      </c>
      <c r="Q24" s="5" t="s">
        <v>227</v>
      </c>
      <c r="R24" s="5"/>
      <c r="S24" s="5" t="s">
        <v>228</v>
      </c>
      <c r="T24" s="5" t="s">
        <v>176</v>
      </c>
      <c r="U24" s="6"/>
    </row>
    <row r="25" spans="1:21" ht="93.6" x14ac:dyDescent="0.3">
      <c r="A25" s="2">
        <v>23</v>
      </c>
      <c r="B25" s="173" t="s">
        <v>25</v>
      </c>
      <c r="C25" s="173"/>
      <c r="D25" s="3" t="s">
        <v>229</v>
      </c>
      <c r="E25" s="68" t="s">
        <v>41</v>
      </c>
      <c r="F25" s="68"/>
      <c r="G25" s="68"/>
      <c r="H25" s="68"/>
      <c r="I25" s="68" t="s">
        <v>135</v>
      </c>
      <c r="J25" s="68"/>
      <c r="K25" s="68"/>
      <c r="L25" s="68">
        <v>3</v>
      </c>
      <c r="M25" s="68">
        <v>2</v>
      </c>
      <c r="N25" s="4">
        <v>6</v>
      </c>
      <c r="O25" s="5" t="s">
        <v>153</v>
      </c>
      <c r="P25" s="5" t="s">
        <v>230</v>
      </c>
      <c r="Q25" s="5" t="s">
        <v>227</v>
      </c>
      <c r="R25" s="5"/>
      <c r="S25" s="5" t="s">
        <v>231</v>
      </c>
      <c r="T25" s="5" t="s">
        <v>176</v>
      </c>
      <c r="U25" s="6"/>
    </row>
    <row r="26" spans="1:21" ht="78" x14ac:dyDescent="0.3">
      <c r="A26" s="2">
        <v>24</v>
      </c>
      <c r="B26" s="173" t="s">
        <v>25</v>
      </c>
      <c r="C26" s="173"/>
      <c r="D26" s="3" t="s">
        <v>232</v>
      </c>
      <c r="E26" s="68" t="s">
        <v>41</v>
      </c>
      <c r="F26" s="68"/>
      <c r="G26" s="68"/>
      <c r="H26" s="68"/>
      <c r="I26" s="68" t="s">
        <v>135</v>
      </c>
      <c r="J26" s="68"/>
      <c r="K26" s="68"/>
      <c r="L26" s="68">
        <v>3</v>
      </c>
      <c r="M26" s="68">
        <v>2</v>
      </c>
      <c r="N26" s="4">
        <v>6</v>
      </c>
      <c r="O26" s="5" t="s">
        <v>153</v>
      </c>
      <c r="P26" s="5" t="s">
        <v>233</v>
      </c>
      <c r="Q26" s="5" t="s">
        <v>227</v>
      </c>
      <c r="R26" s="5"/>
      <c r="S26" s="5" t="s">
        <v>227</v>
      </c>
      <c r="T26" s="5" t="s">
        <v>234</v>
      </c>
      <c r="U26" s="6"/>
    </row>
    <row r="27" spans="1:21" ht="124.8" x14ac:dyDescent="0.3">
      <c r="A27" s="2">
        <v>25</v>
      </c>
      <c r="B27" s="173" t="s">
        <v>25</v>
      </c>
      <c r="C27" s="173"/>
      <c r="D27" s="3" t="s">
        <v>235</v>
      </c>
      <c r="E27" s="68" t="s">
        <v>41</v>
      </c>
      <c r="F27" s="68"/>
      <c r="G27" s="68"/>
      <c r="H27" s="68"/>
      <c r="I27" s="68" t="s">
        <v>135</v>
      </c>
      <c r="J27" s="68"/>
      <c r="K27" s="68"/>
      <c r="L27" s="68">
        <v>3</v>
      </c>
      <c r="M27" s="68">
        <v>2</v>
      </c>
      <c r="N27" s="4">
        <v>6</v>
      </c>
      <c r="O27" s="5" t="s">
        <v>153</v>
      </c>
      <c r="P27" s="5" t="s">
        <v>236</v>
      </c>
      <c r="Q27" s="5" t="s">
        <v>237</v>
      </c>
      <c r="R27" s="5"/>
      <c r="S27" s="5" t="s">
        <v>238</v>
      </c>
      <c r="T27" s="5" t="s">
        <v>176</v>
      </c>
      <c r="U27" s="6"/>
    </row>
    <row r="28" spans="1:21" ht="62.4" x14ac:dyDescent="0.3">
      <c r="A28" s="2">
        <v>26</v>
      </c>
      <c r="B28" s="173" t="s">
        <v>239</v>
      </c>
      <c r="C28" s="173"/>
      <c r="D28" s="3" t="s">
        <v>26</v>
      </c>
      <c r="E28" s="69" t="s">
        <v>41</v>
      </c>
      <c r="F28" s="69"/>
      <c r="G28" s="69"/>
      <c r="H28" s="69"/>
      <c r="I28" s="69" t="s">
        <v>135</v>
      </c>
      <c r="J28" s="69"/>
      <c r="K28" s="69"/>
      <c r="L28" s="68">
        <v>2</v>
      </c>
      <c r="M28" s="68">
        <v>2</v>
      </c>
      <c r="N28" s="4">
        <v>4</v>
      </c>
      <c r="O28" s="5" t="s">
        <v>145</v>
      </c>
      <c r="P28" s="5" t="s">
        <v>240</v>
      </c>
      <c r="Q28" s="3" t="s">
        <v>227</v>
      </c>
      <c r="R28" s="3"/>
      <c r="S28" s="5" t="s">
        <v>227</v>
      </c>
      <c r="T28" s="3" t="s">
        <v>241</v>
      </c>
      <c r="U28" s="7"/>
    </row>
    <row r="29" spans="1:21" ht="78" x14ac:dyDescent="0.3">
      <c r="A29" s="2">
        <v>27</v>
      </c>
      <c r="B29" s="169" t="s">
        <v>242</v>
      </c>
      <c r="C29" s="169"/>
      <c r="D29" s="3" t="s">
        <v>243</v>
      </c>
      <c r="E29" s="69" t="s">
        <v>41</v>
      </c>
      <c r="F29" s="69"/>
      <c r="G29" s="69"/>
      <c r="H29" s="69"/>
      <c r="I29" s="69" t="s">
        <v>135</v>
      </c>
      <c r="J29" s="69"/>
      <c r="K29" s="69"/>
      <c r="L29" s="69">
        <v>3</v>
      </c>
      <c r="M29" s="69">
        <v>4</v>
      </c>
      <c r="N29" s="4">
        <v>12</v>
      </c>
      <c r="O29" s="5" t="s">
        <v>153</v>
      </c>
      <c r="P29" s="5" t="s">
        <v>244</v>
      </c>
      <c r="Q29" s="3" t="s">
        <v>245</v>
      </c>
      <c r="R29" s="3"/>
      <c r="S29" s="5" t="s">
        <v>246</v>
      </c>
      <c r="T29" s="3" t="s">
        <v>176</v>
      </c>
      <c r="U29" s="7"/>
    </row>
    <row r="30" spans="1:21" ht="62.4" x14ac:dyDescent="0.3">
      <c r="A30" s="2">
        <v>28</v>
      </c>
      <c r="B30" s="173" t="s">
        <v>25</v>
      </c>
      <c r="C30" s="173"/>
      <c r="D30" s="3" t="s">
        <v>247</v>
      </c>
      <c r="E30" s="69" t="s">
        <v>41</v>
      </c>
      <c r="F30" s="69"/>
      <c r="G30" s="69"/>
      <c r="H30" s="69"/>
      <c r="I30" s="69" t="s">
        <v>248</v>
      </c>
      <c r="J30" s="69"/>
      <c r="K30" s="69"/>
      <c r="L30" s="69">
        <v>2</v>
      </c>
      <c r="M30" s="69">
        <v>2</v>
      </c>
      <c r="N30" s="4">
        <v>4</v>
      </c>
      <c r="O30" s="5" t="s">
        <v>145</v>
      </c>
      <c r="P30" s="5" t="s">
        <v>249</v>
      </c>
      <c r="Q30" s="3"/>
      <c r="R30" s="3"/>
      <c r="S30" s="5" t="s">
        <v>250</v>
      </c>
      <c r="T30" s="3" t="s">
        <v>176</v>
      </c>
      <c r="U30" s="7"/>
    </row>
    <row r="31" spans="1:21" ht="93.6" x14ac:dyDescent="0.3">
      <c r="A31" s="2">
        <v>29</v>
      </c>
      <c r="B31" s="169" t="s">
        <v>27</v>
      </c>
      <c r="C31" s="169"/>
      <c r="D31" s="3" t="s">
        <v>251</v>
      </c>
      <c r="E31" s="69" t="s">
        <v>41</v>
      </c>
      <c r="F31" s="69"/>
      <c r="G31" s="69"/>
      <c r="H31" s="69"/>
      <c r="I31" s="69" t="s">
        <v>248</v>
      </c>
      <c r="J31" s="69"/>
      <c r="K31" s="69"/>
      <c r="L31" s="69">
        <v>2</v>
      </c>
      <c r="M31" s="69">
        <v>2</v>
      </c>
      <c r="N31" s="4">
        <v>4</v>
      </c>
      <c r="O31" s="5" t="s">
        <v>145</v>
      </c>
      <c r="P31" s="5" t="s">
        <v>252</v>
      </c>
      <c r="Q31" s="3"/>
      <c r="R31" s="3"/>
      <c r="S31" s="5" t="s">
        <v>253</v>
      </c>
      <c r="T31" s="3" t="s">
        <v>254</v>
      </c>
      <c r="U31" s="7"/>
    </row>
    <row r="32" spans="1:21" ht="93.6" x14ac:dyDescent="0.3">
      <c r="A32" s="2">
        <v>30</v>
      </c>
      <c r="B32" s="169" t="s">
        <v>27</v>
      </c>
      <c r="C32" s="169"/>
      <c r="D32" s="3" t="s">
        <v>255</v>
      </c>
      <c r="E32" s="69" t="s">
        <v>41</v>
      </c>
      <c r="F32" s="69" t="s">
        <v>140</v>
      </c>
      <c r="G32" s="68"/>
      <c r="H32" s="68"/>
      <c r="I32" s="68" t="s">
        <v>135</v>
      </c>
      <c r="J32" s="68" t="s">
        <v>143</v>
      </c>
      <c r="K32" s="68"/>
      <c r="L32" s="68">
        <v>3</v>
      </c>
      <c r="M32" s="68">
        <v>4</v>
      </c>
      <c r="N32" s="4">
        <v>12</v>
      </c>
      <c r="O32" s="5" t="s">
        <v>153</v>
      </c>
      <c r="P32" s="5" t="s">
        <v>256</v>
      </c>
      <c r="Q32" s="5" t="s">
        <v>257</v>
      </c>
      <c r="R32" s="5"/>
      <c r="S32" s="5" t="s">
        <v>258</v>
      </c>
      <c r="T32" s="3" t="s">
        <v>254</v>
      </c>
      <c r="U32" s="6"/>
    </row>
    <row r="33" spans="1:21" ht="94.2" thickBot="1" x14ac:dyDescent="0.35">
      <c r="A33" s="70">
        <v>31</v>
      </c>
      <c r="B33" s="170" t="s">
        <v>27</v>
      </c>
      <c r="C33" s="170"/>
      <c r="D33" s="71" t="s">
        <v>259</v>
      </c>
      <c r="E33" s="72" t="s">
        <v>41</v>
      </c>
      <c r="F33" s="72" t="s">
        <v>260</v>
      </c>
      <c r="G33" s="72"/>
      <c r="H33" s="72"/>
      <c r="I33" s="72" t="s">
        <v>248</v>
      </c>
      <c r="J33" s="72" t="s">
        <v>261</v>
      </c>
      <c r="K33" s="72"/>
      <c r="L33" s="72">
        <v>3</v>
      </c>
      <c r="M33" s="72">
        <v>4</v>
      </c>
      <c r="N33" s="73">
        <v>12</v>
      </c>
      <c r="O33" s="74" t="s">
        <v>153</v>
      </c>
      <c r="P33" s="74" t="s">
        <v>262</v>
      </c>
      <c r="Q33" s="75" t="s">
        <v>263</v>
      </c>
      <c r="R33" s="75"/>
      <c r="S33" s="74" t="s">
        <v>264</v>
      </c>
      <c r="T33" s="75" t="s">
        <v>254</v>
      </c>
      <c r="U33" s="76"/>
    </row>
    <row r="34" spans="1:21" x14ac:dyDescent="0.3">
      <c r="A34" s="77"/>
      <c r="B34" s="78"/>
      <c r="C34" s="78"/>
      <c r="Q34" s="78"/>
      <c r="R34" s="78"/>
      <c r="S34" s="78"/>
      <c r="T34" s="78"/>
      <c r="U34" s="79"/>
    </row>
    <row r="35" spans="1:21" ht="16.2" thickBot="1" x14ac:dyDescent="0.35">
      <c r="A35" s="77"/>
      <c r="B35" s="78"/>
      <c r="C35" s="78"/>
      <c r="Q35" s="78"/>
      <c r="R35" s="78"/>
      <c r="S35" s="78"/>
      <c r="T35" s="78"/>
      <c r="U35" s="79"/>
    </row>
    <row r="36" spans="1:21" x14ac:dyDescent="0.3">
      <c r="A36" s="171" t="s">
        <v>28</v>
      </c>
      <c r="B36" s="172"/>
      <c r="C36" s="172"/>
      <c r="D36" s="172"/>
      <c r="E36" s="172"/>
      <c r="F36" s="172"/>
      <c r="G36" s="172"/>
      <c r="H36" s="172"/>
      <c r="I36" s="172"/>
      <c r="J36" s="80"/>
      <c r="K36" s="80"/>
      <c r="L36" s="80"/>
      <c r="M36" s="80"/>
      <c r="N36" s="80"/>
      <c r="O36" s="81"/>
      <c r="Q36" s="78"/>
      <c r="R36" s="78"/>
      <c r="S36" s="78"/>
      <c r="T36" s="78"/>
      <c r="U36" s="79"/>
    </row>
    <row r="37" spans="1:21" x14ac:dyDescent="0.3">
      <c r="A37" s="161" t="s">
        <v>29</v>
      </c>
      <c r="B37" s="162"/>
      <c r="C37" s="162"/>
      <c r="D37" s="162"/>
      <c r="E37" s="162"/>
      <c r="F37" s="162"/>
      <c r="G37" s="162"/>
      <c r="H37" s="162"/>
      <c r="I37" s="162"/>
      <c r="J37" s="163"/>
      <c r="K37" s="163"/>
      <c r="L37" s="163"/>
      <c r="M37" s="163"/>
      <c r="N37" s="163"/>
      <c r="O37" s="164"/>
      <c r="Q37" s="78"/>
      <c r="R37" s="78"/>
      <c r="S37" s="78"/>
      <c r="T37" s="78"/>
      <c r="U37" s="79"/>
    </row>
    <row r="38" spans="1:21" x14ac:dyDescent="0.3">
      <c r="A38" s="161" t="s">
        <v>30</v>
      </c>
      <c r="B38" s="162"/>
      <c r="C38" s="162"/>
      <c r="D38" s="162"/>
      <c r="E38" s="162"/>
      <c r="F38" s="162"/>
      <c r="G38" s="162"/>
      <c r="H38" s="162"/>
      <c r="I38" s="162"/>
      <c r="J38" s="163"/>
      <c r="K38" s="163"/>
      <c r="L38" s="163"/>
      <c r="M38" s="163"/>
      <c r="N38" s="163"/>
      <c r="O38" s="164"/>
      <c r="Q38" s="78"/>
      <c r="R38" s="78"/>
      <c r="S38" s="78"/>
      <c r="T38" s="78"/>
      <c r="U38" s="79"/>
    </row>
    <row r="39" spans="1:21" x14ac:dyDescent="0.3">
      <c r="A39" s="161" t="s">
        <v>31</v>
      </c>
      <c r="B39" s="162"/>
      <c r="C39" s="162"/>
      <c r="D39" s="162"/>
      <c r="E39" s="162"/>
      <c r="F39" s="162"/>
      <c r="G39" s="162"/>
      <c r="H39" s="162"/>
      <c r="I39" s="162"/>
      <c r="J39" s="163"/>
      <c r="K39" s="163"/>
      <c r="L39" s="163"/>
      <c r="M39" s="163"/>
      <c r="N39" s="163"/>
      <c r="O39" s="164"/>
      <c r="Q39" s="78"/>
      <c r="R39" s="78"/>
      <c r="S39" s="78"/>
      <c r="T39" s="78"/>
      <c r="U39" s="79"/>
    </row>
    <row r="40" spans="1:21" ht="16.2" thickBot="1" x14ac:dyDescent="0.35">
      <c r="A40" s="165" t="s">
        <v>32</v>
      </c>
      <c r="B40" s="166"/>
      <c r="C40" s="166"/>
      <c r="D40" s="166"/>
      <c r="E40" s="166"/>
      <c r="F40" s="166"/>
      <c r="G40" s="166"/>
      <c r="H40" s="166"/>
      <c r="I40" s="166"/>
      <c r="J40" s="167"/>
      <c r="K40" s="167"/>
      <c r="L40" s="167"/>
      <c r="M40" s="167"/>
      <c r="N40" s="167"/>
      <c r="O40" s="168"/>
      <c r="Q40" s="78"/>
      <c r="R40" s="78"/>
      <c r="S40" s="78"/>
      <c r="T40" s="78"/>
      <c r="U40" s="79"/>
    </row>
    <row r="41" spans="1:21" ht="16.2" thickBot="1" x14ac:dyDescent="0.35">
      <c r="A41" s="82" t="s">
        <v>265</v>
      </c>
      <c r="B41" s="83"/>
      <c r="C41" s="83" t="s">
        <v>293</v>
      </c>
      <c r="D41" s="83"/>
      <c r="E41" s="83"/>
      <c r="F41" s="83"/>
      <c r="G41" s="83"/>
      <c r="H41" s="83"/>
      <c r="I41" s="83"/>
      <c r="J41" s="83"/>
      <c r="K41" s="83"/>
      <c r="L41" s="83"/>
      <c r="M41" s="83"/>
      <c r="N41" s="82" t="s">
        <v>294</v>
      </c>
      <c r="O41" s="84"/>
      <c r="P41" s="83"/>
      <c r="Q41" s="83"/>
      <c r="R41" s="83"/>
      <c r="S41" s="83"/>
      <c r="T41" s="83"/>
      <c r="U41" s="85"/>
    </row>
    <row r="42" spans="1:21" ht="16.2" thickBot="1" x14ac:dyDescent="0.35">
      <c r="A42" s="86" t="s">
        <v>266</v>
      </c>
      <c r="B42" s="87"/>
      <c r="C42" s="83"/>
      <c r="D42" s="87"/>
      <c r="E42" s="87"/>
      <c r="F42" s="87"/>
      <c r="G42" s="87"/>
      <c r="H42" s="87"/>
      <c r="I42" s="87"/>
      <c r="J42" s="87"/>
      <c r="K42" s="87"/>
      <c r="L42" s="87"/>
      <c r="M42" s="87"/>
      <c r="N42" s="86" t="s">
        <v>266</v>
      </c>
      <c r="O42" s="88"/>
      <c r="P42" s="87"/>
      <c r="Q42" s="87"/>
      <c r="R42" s="87"/>
      <c r="S42" s="87"/>
      <c r="T42" s="87"/>
      <c r="U42" s="89"/>
    </row>
    <row r="43" spans="1:21" ht="58.8" customHeight="1" thickBot="1" x14ac:dyDescent="0.35">
      <c r="A43" s="90" t="s">
        <v>267</v>
      </c>
      <c r="B43" s="91"/>
      <c r="C43" s="83"/>
      <c r="D43" s="91"/>
      <c r="E43" s="91"/>
      <c r="F43" s="91"/>
      <c r="G43" s="91"/>
      <c r="H43" s="91"/>
      <c r="I43" s="91"/>
      <c r="J43" s="91"/>
      <c r="K43" s="91"/>
      <c r="L43" s="91"/>
      <c r="M43" s="91"/>
      <c r="N43" s="90" t="s">
        <v>267</v>
      </c>
      <c r="O43" s="92"/>
      <c r="P43" s="93"/>
      <c r="Q43" s="93"/>
      <c r="R43" s="93"/>
      <c r="S43" s="93"/>
      <c r="T43" s="93"/>
      <c r="U43" s="94"/>
    </row>
  </sheetData>
  <mergeCells count="54">
    <mergeCell ref="A1:C1"/>
    <mergeCell ref="D1:R1"/>
    <mergeCell ref="S1:U1"/>
    <mergeCell ref="A2:A3"/>
    <mergeCell ref="B2:C3"/>
    <mergeCell ref="D2:D3"/>
    <mergeCell ref="E2:F2"/>
    <mergeCell ref="G2:H2"/>
    <mergeCell ref="I2:K2"/>
    <mergeCell ref="L2:L3"/>
    <mergeCell ref="S2:S3"/>
    <mergeCell ref="T2:T3"/>
    <mergeCell ref="U2:U3"/>
    <mergeCell ref="Q2:Q3"/>
    <mergeCell ref="R2:R3"/>
    <mergeCell ref="B6:C6"/>
    <mergeCell ref="M2:M3"/>
    <mergeCell ref="N2:N3"/>
    <mergeCell ref="O2:O3"/>
    <mergeCell ref="P2:P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A39:O39"/>
    <mergeCell ref="A40:O40"/>
    <mergeCell ref="B31:C31"/>
    <mergeCell ref="B32:C32"/>
    <mergeCell ref="B33:C33"/>
    <mergeCell ref="A36:I36"/>
    <mergeCell ref="A37:O37"/>
    <mergeCell ref="A38:O38"/>
  </mergeCells>
  <pageMargins left="0.70866141732283472" right="0.70866141732283472" top="0.74803149606299213" bottom="0.74803149606299213" header="0.31496062992125984" footer="0.31496062992125984"/>
  <pageSetup paperSize="9" scale="5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
  <sheetViews>
    <sheetView tabSelected="1" zoomScaleNormal="100" workbookViewId="0">
      <selection activeCell="F15" sqref="F15"/>
    </sheetView>
  </sheetViews>
  <sheetFormatPr defaultRowHeight="14.4" x14ac:dyDescent="0.3"/>
  <cols>
    <col min="1" max="1" width="18.6640625" style="97" customWidth="1"/>
    <col min="2" max="2" width="22.109375" style="97" customWidth="1"/>
    <col min="3" max="3" width="81.33203125" style="97" customWidth="1"/>
  </cols>
  <sheetData>
    <row r="1" spans="1:3" ht="33" customHeight="1" x14ac:dyDescent="0.3">
      <c r="A1" s="212" t="s">
        <v>275</v>
      </c>
      <c r="B1" s="212"/>
      <c r="C1" s="212"/>
    </row>
    <row r="2" spans="1:3" ht="22.65" customHeight="1" x14ac:dyDescent="0.3">
      <c r="A2" s="96" t="s">
        <v>272</v>
      </c>
      <c r="B2" s="213" t="s">
        <v>271</v>
      </c>
      <c r="C2" s="213"/>
    </row>
    <row r="3" spans="1:3" ht="20.25" customHeight="1" x14ac:dyDescent="0.3">
      <c r="A3" s="96" t="s">
        <v>273</v>
      </c>
      <c r="B3" s="213" t="s">
        <v>274</v>
      </c>
      <c r="C3" s="213"/>
    </row>
    <row r="4" spans="1:3" s="95" customFormat="1" ht="22.65" customHeight="1" x14ac:dyDescent="0.3">
      <c r="A4" s="98" t="s">
        <v>268</v>
      </c>
      <c r="B4" s="98" t="s">
        <v>269</v>
      </c>
      <c r="C4" s="98" t="s">
        <v>270</v>
      </c>
    </row>
    <row r="5" spans="1:3" x14ac:dyDescent="0.3">
      <c r="A5" s="99" t="s">
        <v>276</v>
      </c>
      <c r="B5" s="100">
        <v>45231</v>
      </c>
      <c r="C5" s="101" t="s">
        <v>277</v>
      </c>
    </row>
    <row r="6" spans="1:3" ht="86.4" x14ac:dyDescent="0.3">
      <c r="A6" s="99" t="s">
        <v>278</v>
      </c>
      <c r="B6" s="100">
        <v>45449</v>
      </c>
      <c r="C6" s="102" t="s">
        <v>282</v>
      </c>
    </row>
  </sheetData>
  <mergeCells count="3">
    <mergeCell ref="A1:C1"/>
    <mergeCell ref="B3:C3"/>
    <mergeCell ref="B2:C2"/>
  </mergeCells>
  <pageMargins left="0.7" right="0.7" top="0.75" bottom="0.75" header="0.3" footer="0.3"/>
  <pageSetup paperSize="9" scale="72"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3</vt:i4>
      </vt:variant>
      <vt:variant>
        <vt:lpstr>Adlandırılmış Aralıklar</vt:lpstr>
      </vt:variant>
      <vt:variant>
        <vt:i4>2</vt:i4>
      </vt:variant>
    </vt:vector>
  </HeadingPairs>
  <TitlesOfParts>
    <vt:vector size="5" baseType="lpstr">
      <vt:lpstr>Rev 1</vt:lpstr>
      <vt:lpstr>Rev 0</vt:lpstr>
      <vt:lpstr>Revizyon Tablosu</vt:lpstr>
      <vt:lpstr>'Rev 0'!Yazdırma_Başlıkları</vt:lpstr>
      <vt:lpstr>'Rev 1'!Yazdırma_Başlıkları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2025-05-26T21:48:15Z</dcterms:modified>
</cp:coreProperties>
</file>